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55"/>
  </bookViews>
  <sheets>
    <sheet name="기관명" sheetId="20" r:id="rId1"/>
  </sheets>
  <externalReferences>
    <externalReference r:id="rId2"/>
  </externalReferences>
  <definedNames>
    <definedName name="_xlnm.Print_Area" localSheetId="0">기관명!$A$2:$F$90</definedName>
    <definedName name="_xlnm.Print_Titles" localSheetId="0">기관명!$5:$5</definedName>
  </definedNames>
  <calcPr calcId="162913"/>
</workbook>
</file>

<file path=xl/calcChain.xml><?xml version="1.0" encoding="utf-8"?>
<calcChain xmlns="http://schemas.openxmlformats.org/spreadsheetml/2006/main">
  <c r="D31" i="20" l="1"/>
  <c r="D104" i="20"/>
  <c r="D97" i="20"/>
  <c r="D6" i="20" s="1"/>
  <c r="D7" i="20"/>
  <c r="C52" i="20" l="1"/>
  <c r="C51" i="20"/>
</calcChain>
</file>

<file path=xl/sharedStrings.xml><?xml version="1.0" encoding="utf-8"?>
<sst xmlns="http://schemas.openxmlformats.org/spreadsheetml/2006/main" count="418" uniqueCount="216">
  <si>
    <t>연번</t>
  </si>
  <si>
    <t>소계</t>
    <phoneticPr fontId="2" type="noConversion"/>
  </si>
  <si>
    <t>총계</t>
    <phoneticPr fontId="2" type="noConversion"/>
  </si>
  <si>
    <t>소재지</t>
    <phoneticPr fontId="1" type="noConversion"/>
  </si>
  <si>
    <t>무료개방
주차면수</t>
    <phoneticPr fontId="2" type="noConversion"/>
  </si>
  <si>
    <t>개방유형
(전부,일부)</t>
    <phoneticPr fontId="2" type="noConversion"/>
  </si>
  <si>
    <t>개방기간</t>
    <phoneticPr fontId="2" type="noConversion"/>
  </si>
  <si>
    <r>
      <t xml:space="preserve">시설명
</t>
    </r>
    <r>
      <rPr>
        <b/>
        <sz val="10"/>
        <color indexed="8"/>
        <rFont val="맑은 고딕"/>
        <family val="3"/>
        <charset val="129"/>
        <scheme val="minor"/>
      </rPr>
      <t>(기관명 또는 주차장명)</t>
    </r>
    <phoneticPr fontId="1" type="noConversion"/>
  </si>
  <si>
    <t>대구공공시설관리공단</t>
    <phoneticPr fontId="1" type="noConversion"/>
  </si>
  <si>
    <t>서문주차빌딩공영주차장</t>
    <phoneticPr fontId="1" type="noConversion"/>
  </si>
  <si>
    <t>대신동 115-378</t>
    <phoneticPr fontId="1" type="noConversion"/>
  </si>
  <si>
    <t>신천둔치 공영주차장</t>
    <phoneticPr fontId="1" type="noConversion"/>
  </si>
  <si>
    <t>칠성동1가 276</t>
    <phoneticPr fontId="1" type="noConversion"/>
  </si>
  <si>
    <t>칠성공영주차장</t>
    <phoneticPr fontId="1" type="noConversion"/>
  </si>
  <si>
    <t>칠성동1가 184-10</t>
    <phoneticPr fontId="1" type="noConversion"/>
  </si>
  <si>
    <t>팔달신시장 공영주차장</t>
    <phoneticPr fontId="1" type="noConversion"/>
  </si>
  <si>
    <t>노원동3가 883-3</t>
    <phoneticPr fontId="1" type="noConversion"/>
  </si>
  <si>
    <t>칠성시장서편 공영주차장</t>
    <phoneticPr fontId="1" type="noConversion"/>
  </si>
  <si>
    <r>
      <t>칠성동</t>
    </r>
    <r>
      <rPr>
        <sz val="10"/>
        <color rgb="FF000000"/>
        <rFont val="돋움"/>
        <family val="3"/>
        <charset val="129"/>
      </rPr>
      <t>1가 236-1</t>
    </r>
    <phoneticPr fontId="1" type="noConversion"/>
  </si>
  <si>
    <t>칠성시장북편 공영주차장</t>
    <phoneticPr fontId="1" type="noConversion"/>
  </si>
  <si>
    <r>
      <t>칠성동</t>
    </r>
    <r>
      <rPr>
        <sz val="10"/>
        <color rgb="FF000000"/>
        <rFont val="돋움"/>
        <family val="3"/>
        <charset val="129"/>
      </rPr>
      <t>1가 275-6</t>
    </r>
    <phoneticPr fontId="1" type="noConversion"/>
  </si>
  <si>
    <t>칠성전자상가 공영주차장</t>
    <phoneticPr fontId="1" type="noConversion"/>
  </si>
  <si>
    <r>
      <t xml:space="preserve">칠성가구시장로 </t>
    </r>
    <r>
      <rPr>
        <sz val="10"/>
        <color rgb="FF000000"/>
        <rFont val="돋움"/>
        <family val="3"/>
        <charset val="129"/>
      </rPr>
      <t>2길 8</t>
    </r>
    <phoneticPr fontId="1" type="noConversion"/>
  </si>
  <si>
    <t>칠성농협앞 공영주차장</t>
    <phoneticPr fontId="1" type="noConversion"/>
  </si>
  <si>
    <r>
      <t>칠성동</t>
    </r>
    <r>
      <rPr>
        <sz val="10"/>
        <color rgb="FF000000"/>
        <rFont val="돋움"/>
        <family val="3"/>
        <charset val="129"/>
      </rPr>
      <t>1가 171-12</t>
    </r>
    <phoneticPr fontId="1" type="noConversion"/>
  </si>
  <si>
    <t>칠성시장남편 공영주차장</t>
    <phoneticPr fontId="1" type="noConversion"/>
  </si>
  <si>
    <r>
      <t>칠성동</t>
    </r>
    <r>
      <rPr>
        <sz val="10"/>
        <color rgb="FF000000"/>
        <rFont val="돋움"/>
        <family val="3"/>
        <charset val="129"/>
      </rPr>
      <t>2가 407-8</t>
    </r>
    <phoneticPr fontId="1" type="noConversion"/>
  </si>
  <si>
    <t>칠성시장동편 공영주차장</t>
    <phoneticPr fontId="1" type="noConversion"/>
  </si>
  <si>
    <t>칠성동1가 278-1</t>
    <phoneticPr fontId="1" type="noConversion"/>
  </si>
  <si>
    <t>칠성시장광로 공영주차장</t>
    <phoneticPr fontId="1" type="noConversion"/>
  </si>
  <si>
    <t>신천교고가도로밑 공영주차장</t>
    <phoneticPr fontId="1" type="noConversion"/>
  </si>
  <si>
    <r>
      <t>칠성동</t>
    </r>
    <r>
      <rPr>
        <sz val="10"/>
        <color rgb="FF000000"/>
        <rFont val="돋움"/>
        <family val="3"/>
        <charset val="129"/>
      </rPr>
      <t>1가 276</t>
    </r>
    <phoneticPr fontId="1" type="noConversion"/>
  </si>
  <si>
    <t>칠성시장고가도로밑 공영주차장</t>
    <phoneticPr fontId="1" type="noConversion"/>
  </si>
  <si>
    <r>
      <t>칠성동</t>
    </r>
    <r>
      <rPr>
        <sz val="10"/>
        <color rgb="FF000000"/>
        <rFont val="돋움"/>
        <family val="3"/>
        <charset val="129"/>
      </rPr>
      <t>2가 400-21</t>
    </r>
    <phoneticPr fontId="1" type="noConversion"/>
  </si>
  <si>
    <t>칠성꽃시장앞 공영주차장</t>
    <phoneticPr fontId="1" type="noConversion"/>
  </si>
  <si>
    <r>
      <t xml:space="preserve">칠성남로 </t>
    </r>
    <r>
      <rPr>
        <sz val="10"/>
        <color rgb="FF000000"/>
        <rFont val="돋움"/>
        <family val="3"/>
        <charset val="129"/>
      </rPr>
      <t>196</t>
    </r>
    <phoneticPr fontId="1" type="noConversion"/>
  </si>
  <si>
    <t>와룡공영주차장</t>
    <phoneticPr fontId="18" type="noConversion"/>
  </si>
  <si>
    <r>
      <t xml:space="preserve">이곡동 </t>
    </r>
    <r>
      <rPr>
        <sz val="10"/>
        <color rgb="FF000000"/>
        <rFont val="돋움"/>
        <family val="3"/>
        <charset val="129"/>
      </rPr>
      <t>1191-2</t>
    </r>
    <phoneticPr fontId="18" type="noConversion"/>
  </si>
  <si>
    <t>본리동 1196</t>
    <phoneticPr fontId="18" type="noConversion"/>
  </si>
  <si>
    <t>장기공영주차장</t>
    <phoneticPr fontId="18" type="noConversion"/>
  </si>
  <si>
    <t>장기동 817-1</t>
    <phoneticPr fontId="18" type="noConversion"/>
  </si>
  <si>
    <t>용산환승공영주차장</t>
    <phoneticPr fontId="18" type="noConversion"/>
  </si>
  <si>
    <t>장기동 810-4</t>
    <phoneticPr fontId="18" type="noConversion"/>
  </si>
  <si>
    <r>
      <t>신천</t>
    </r>
    <r>
      <rPr>
        <b/>
        <sz val="10"/>
        <color rgb="FF000000"/>
        <rFont val="돋움"/>
        <family val="3"/>
        <charset val="129"/>
      </rPr>
      <t>3동공영주차장</t>
    </r>
    <phoneticPr fontId="18" type="noConversion"/>
  </si>
  <si>
    <t>신천동 281-10</t>
    <phoneticPr fontId="18" type="noConversion"/>
  </si>
  <si>
    <t>국채보상운동기념공원 공영주차장</t>
    <phoneticPr fontId="18" type="noConversion"/>
  </si>
  <si>
    <t>동인2가 42</t>
    <phoneticPr fontId="18" type="noConversion"/>
  </si>
  <si>
    <r>
      <t>대현</t>
    </r>
    <r>
      <rPr>
        <b/>
        <sz val="10"/>
        <color rgb="FF000000"/>
        <rFont val="돋움"/>
        <family val="3"/>
        <charset val="129"/>
      </rPr>
      <t>2동공영주차장</t>
    </r>
    <phoneticPr fontId="18" type="noConversion"/>
  </si>
  <si>
    <t>대현동 393-1</t>
    <phoneticPr fontId="18" type="noConversion"/>
  </si>
  <si>
    <r>
      <t>신매</t>
    </r>
    <r>
      <rPr>
        <b/>
        <sz val="10"/>
        <color rgb="FF000000"/>
        <rFont val="돋움"/>
        <family val="3"/>
        <charset val="129"/>
      </rPr>
      <t>1공영주차장</t>
    </r>
    <phoneticPr fontId="18" type="noConversion"/>
  </si>
  <si>
    <r>
      <t>신매동</t>
    </r>
    <r>
      <rPr>
        <sz val="10"/>
        <color rgb="FF000000"/>
        <rFont val="돋움"/>
        <family val="3"/>
        <charset val="129"/>
      </rPr>
      <t>568</t>
    </r>
    <phoneticPr fontId="18" type="noConversion"/>
  </si>
  <si>
    <r>
      <t>신매</t>
    </r>
    <r>
      <rPr>
        <b/>
        <sz val="10"/>
        <color rgb="FF000000"/>
        <rFont val="돋움"/>
        <family val="3"/>
        <charset val="129"/>
      </rPr>
      <t>2공영주차장</t>
    </r>
    <phoneticPr fontId="18" type="noConversion"/>
  </si>
  <si>
    <r>
      <t>신매동</t>
    </r>
    <r>
      <rPr>
        <sz val="10"/>
        <color rgb="FF000000"/>
        <rFont val="돋움"/>
        <family val="3"/>
        <charset val="129"/>
      </rPr>
      <t>568-12</t>
    </r>
    <phoneticPr fontId="18" type="noConversion"/>
  </si>
  <si>
    <t>갓바위공영주차장</t>
    <phoneticPr fontId="18" type="noConversion"/>
  </si>
  <si>
    <r>
      <t>진인동</t>
    </r>
    <r>
      <rPr>
        <sz val="10"/>
        <color rgb="FF000000"/>
        <rFont val="돋움"/>
        <family val="3"/>
        <charset val="129"/>
      </rPr>
      <t>123-30</t>
    </r>
    <phoneticPr fontId="18" type="noConversion"/>
  </si>
  <si>
    <t>달서교하부공영주차장</t>
    <phoneticPr fontId="18" type="noConversion"/>
  </si>
  <si>
    <r>
      <t>이현동</t>
    </r>
    <r>
      <rPr>
        <sz val="10"/>
        <color rgb="FF000000"/>
        <rFont val="돋움"/>
        <family val="3"/>
        <charset val="129"/>
      </rPr>
      <t>299-5</t>
    </r>
    <phoneticPr fontId="18" type="noConversion"/>
  </si>
  <si>
    <r>
      <t>신매</t>
    </r>
    <r>
      <rPr>
        <b/>
        <sz val="10"/>
        <color rgb="FF000000"/>
        <rFont val="돋움"/>
        <family val="3"/>
        <charset val="129"/>
      </rPr>
      <t>3공영주차장</t>
    </r>
    <phoneticPr fontId="18" type="noConversion"/>
  </si>
  <si>
    <r>
      <t>신매동</t>
    </r>
    <r>
      <rPr>
        <sz val="10"/>
        <color rgb="FF000000"/>
        <rFont val="돋움"/>
        <family val="3"/>
        <charset val="129"/>
      </rPr>
      <t>566-4</t>
    </r>
    <phoneticPr fontId="18" type="noConversion"/>
  </si>
  <si>
    <r>
      <t>공항</t>
    </r>
    <r>
      <rPr>
        <b/>
        <sz val="10"/>
        <color rgb="FF000000"/>
        <rFont val="돋움"/>
        <family val="3"/>
        <charset val="129"/>
      </rPr>
      <t>1공영주차장</t>
    </r>
    <phoneticPr fontId="18" type="noConversion"/>
  </si>
  <si>
    <t>지저동 907</t>
    <phoneticPr fontId="18" type="noConversion"/>
  </si>
  <si>
    <r>
      <t>공항</t>
    </r>
    <r>
      <rPr>
        <b/>
        <sz val="10"/>
        <color rgb="FF000000"/>
        <rFont val="돋움"/>
        <family val="3"/>
        <charset val="129"/>
      </rPr>
      <t>2공영주차장</t>
    </r>
    <phoneticPr fontId="18" type="noConversion"/>
  </si>
  <si>
    <t>어린이세상역 앞 공영주차장</t>
    <phoneticPr fontId="18" type="noConversion"/>
  </si>
  <si>
    <r>
      <t>황금동</t>
    </r>
    <r>
      <rPr>
        <sz val="10"/>
        <color rgb="FF000000"/>
        <rFont val="돋움"/>
        <family val="3"/>
        <charset val="129"/>
      </rPr>
      <t>636-2</t>
    </r>
    <phoneticPr fontId="18" type="noConversion"/>
  </si>
  <si>
    <t>월촌공영주차장</t>
    <phoneticPr fontId="18" type="noConversion"/>
  </si>
  <si>
    <t>상인3동 1559</t>
    <phoneticPr fontId="18" type="noConversion"/>
  </si>
  <si>
    <t>범물공영주차장</t>
    <phoneticPr fontId="18" type="noConversion"/>
  </si>
  <si>
    <t>범물동 1328-2</t>
    <phoneticPr fontId="18" type="noConversion"/>
  </si>
  <si>
    <t>시지공영주차장</t>
    <phoneticPr fontId="18" type="noConversion"/>
  </si>
  <si>
    <t>매호동 1330-2</t>
    <phoneticPr fontId="18" type="noConversion"/>
  </si>
  <si>
    <t>지산공영주차장</t>
    <phoneticPr fontId="18" type="noConversion"/>
  </si>
  <si>
    <t>지산동 1274</t>
    <phoneticPr fontId="18" type="noConversion"/>
  </si>
  <si>
    <t>경상감영공영주차장</t>
    <phoneticPr fontId="18" type="noConversion"/>
  </si>
  <si>
    <t>포정동 21</t>
    <phoneticPr fontId="18" type="noConversion"/>
  </si>
  <si>
    <t>외환들 공영주차장</t>
    <phoneticPr fontId="18" type="noConversion"/>
  </si>
  <si>
    <r>
      <t xml:space="preserve">삼덕동 </t>
    </r>
    <r>
      <rPr>
        <sz val="10"/>
        <color rgb="FF000000"/>
        <rFont val="돋움"/>
        <family val="3"/>
        <charset val="129"/>
      </rPr>
      <t>360-4</t>
    </r>
    <phoneticPr fontId="18" type="noConversion"/>
  </si>
  <si>
    <t>약령시서편 공영주차장</t>
    <phoneticPr fontId="18" type="noConversion"/>
  </si>
  <si>
    <t>남성로 33</t>
    <phoneticPr fontId="18" type="noConversion"/>
  </si>
  <si>
    <t>용산동 933-4</t>
    <phoneticPr fontId="18" type="noConversion"/>
  </si>
  <si>
    <t>용산2공영주차장</t>
    <phoneticPr fontId="18" type="noConversion"/>
  </si>
  <si>
    <t>용산동 931-4</t>
    <phoneticPr fontId="18" type="noConversion"/>
  </si>
  <si>
    <r>
      <t>상인</t>
    </r>
    <r>
      <rPr>
        <b/>
        <sz val="10"/>
        <color rgb="FF000000"/>
        <rFont val="돋움"/>
        <family val="3"/>
        <charset val="129"/>
      </rPr>
      <t>1공영주차장</t>
    </r>
    <phoneticPr fontId="18" type="noConversion"/>
  </si>
  <si>
    <t>상인동 1554-1</t>
    <phoneticPr fontId="18" type="noConversion"/>
  </si>
  <si>
    <r>
      <t>상인</t>
    </r>
    <r>
      <rPr>
        <b/>
        <sz val="10"/>
        <color rgb="FF000000"/>
        <rFont val="돋움"/>
        <family val="3"/>
        <charset val="129"/>
      </rPr>
      <t>2공영주차장</t>
    </r>
    <phoneticPr fontId="18" type="noConversion"/>
  </si>
  <si>
    <r>
      <t>상인동</t>
    </r>
    <r>
      <rPr>
        <sz val="10"/>
        <color rgb="FF000000"/>
        <rFont val="돋움"/>
        <family val="3"/>
        <charset val="129"/>
      </rPr>
      <t>1528-3</t>
    </r>
    <phoneticPr fontId="18" type="noConversion"/>
  </si>
  <si>
    <t>인동촌공영주차장</t>
    <phoneticPr fontId="18" type="noConversion"/>
  </si>
  <si>
    <r>
      <t>비산동</t>
    </r>
    <r>
      <rPr>
        <sz val="10"/>
        <color rgb="FF000000"/>
        <rFont val="돋움"/>
        <family val="3"/>
        <charset val="129"/>
      </rPr>
      <t>71-3</t>
    </r>
    <phoneticPr fontId="18" type="noConversion"/>
  </si>
  <si>
    <t>앞산공원공영주차장</t>
    <phoneticPr fontId="18" type="noConversion"/>
  </si>
  <si>
    <t>봉덕동 1566-1</t>
    <phoneticPr fontId="18" type="noConversion"/>
  </si>
  <si>
    <t>서촌공영주차장</t>
    <phoneticPr fontId="18" type="noConversion"/>
  </si>
  <si>
    <t>용산동 507</t>
    <phoneticPr fontId="18" type="noConversion"/>
  </si>
  <si>
    <r>
      <t>서변</t>
    </r>
    <r>
      <rPr>
        <b/>
        <sz val="10"/>
        <color rgb="FF000000"/>
        <rFont val="돋움"/>
        <family val="3"/>
        <charset val="129"/>
      </rPr>
      <t>1공영주차장</t>
    </r>
    <phoneticPr fontId="18" type="noConversion"/>
  </si>
  <si>
    <t>서변동 1778</t>
    <phoneticPr fontId="18" type="noConversion"/>
  </si>
  <si>
    <r>
      <t>서변</t>
    </r>
    <r>
      <rPr>
        <b/>
        <sz val="10"/>
        <color rgb="FF000000"/>
        <rFont val="돋움"/>
        <family val="3"/>
        <charset val="129"/>
      </rPr>
      <t>2공영주차장</t>
    </r>
    <phoneticPr fontId="18" type="noConversion"/>
  </si>
  <si>
    <t>서변동 1792</t>
    <phoneticPr fontId="18" type="noConversion"/>
  </si>
  <si>
    <r>
      <t>호림</t>
    </r>
    <r>
      <rPr>
        <b/>
        <sz val="10"/>
        <color rgb="FF000000"/>
        <rFont val="돋움"/>
        <family val="3"/>
        <charset val="129"/>
      </rPr>
      <t>1공영주차장</t>
    </r>
    <phoneticPr fontId="18" type="noConversion"/>
  </si>
  <si>
    <t>호림동 13-10</t>
    <phoneticPr fontId="18" type="noConversion"/>
  </si>
  <si>
    <r>
      <t>호림</t>
    </r>
    <r>
      <rPr>
        <b/>
        <sz val="10"/>
        <color rgb="FF000000"/>
        <rFont val="돋움"/>
        <family val="3"/>
        <charset val="129"/>
      </rPr>
      <t>2공영주차장</t>
    </r>
    <phoneticPr fontId="18" type="noConversion"/>
  </si>
  <si>
    <t>호림동 12-1</t>
    <phoneticPr fontId="18" type="noConversion"/>
  </si>
  <si>
    <t>호산공영주차장</t>
    <phoneticPr fontId="18" type="noConversion"/>
  </si>
  <si>
    <t>호산동 714-1</t>
    <phoneticPr fontId="18" type="noConversion"/>
  </si>
  <si>
    <t>엔씨아울렛서편공영주차장</t>
    <phoneticPr fontId="18" type="noConversion"/>
  </si>
  <si>
    <t>산격동 1640</t>
    <phoneticPr fontId="18" type="noConversion"/>
  </si>
  <si>
    <t>코스트코서편공영주차장</t>
    <phoneticPr fontId="18" type="noConversion"/>
  </si>
  <si>
    <t>산격동 1739</t>
    <phoneticPr fontId="18" type="noConversion"/>
  </si>
  <si>
    <t>한국패션센터공영주차장</t>
    <phoneticPr fontId="18" type="noConversion"/>
  </si>
  <si>
    <t>산격동 1671</t>
    <phoneticPr fontId="18" type="noConversion"/>
  </si>
  <si>
    <t>우편집중국서편공영주차장</t>
    <phoneticPr fontId="18" type="noConversion"/>
  </si>
  <si>
    <t>산격동 1576</t>
    <phoneticPr fontId="18" type="noConversion"/>
  </si>
  <si>
    <t>유통단지공원공영주차장</t>
    <phoneticPr fontId="18" type="noConversion"/>
  </si>
  <si>
    <t>산격동 1616</t>
    <phoneticPr fontId="18" type="noConversion"/>
  </si>
  <si>
    <t>상인공영주차장</t>
    <phoneticPr fontId="18" type="noConversion"/>
  </si>
  <si>
    <t>상인동 1510</t>
    <phoneticPr fontId="18" type="noConversion"/>
  </si>
  <si>
    <t>염색1공영주차장</t>
    <phoneticPr fontId="1" type="noConversion"/>
  </si>
  <si>
    <t>서구 염색공단천로19길 24</t>
    <phoneticPr fontId="1" type="noConversion"/>
  </si>
  <si>
    <t>염색2공영주차장</t>
    <phoneticPr fontId="1" type="noConversion"/>
  </si>
  <si>
    <t>서구 비산동 2024-61</t>
    <phoneticPr fontId="1" type="noConversion"/>
  </si>
  <si>
    <t>염색3공영주차장</t>
    <phoneticPr fontId="1" type="noConversion"/>
  </si>
  <si>
    <t>서구 비산동 2037-37</t>
    <phoneticPr fontId="1" type="noConversion"/>
  </si>
  <si>
    <t>동대구역맞이</t>
    <phoneticPr fontId="1" type="noConversion"/>
  </si>
  <si>
    <t>신암동 295</t>
    <phoneticPr fontId="1" type="noConversion"/>
  </si>
  <si>
    <t>서대구역남편</t>
    <phoneticPr fontId="1" type="noConversion"/>
  </si>
  <si>
    <t>이현동 236-1</t>
    <phoneticPr fontId="1" type="noConversion"/>
  </si>
  <si>
    <t>시청부설주차장</t>
    <phoneticPr fontId="18" type="noConversion"/>
  </si>
  <si>
    <t>동인동2가 2-1</t>
    <phoneticPr fontId="18" type="noConversion"/>
  </si>
  <si>
    <t>성서1공영</t>
    <phoneticPr fontId="18" type="noConversion"/>
  </si>
  <si>
    <t>달서구 월암동 1-229</t>
    <phoneticPr fontId="18" type="noConversion"/>
  </si>
  <si>
    <t>성서2공영</t>
    <phoneticPr fontId="18" type="noConversion"/>
  </si>
  <si>
    <t>달서구 장기동 180-64</t>
    <phoneticPr fontId="18" type="noConversion"/>
  </si>
  <si>
    <t>성서3공영</t>
    <phoneticPr fontId="18" type="noConversion"/>
  </si>
  <si>
    <t>달서구 장동 210-2</t>
    <phoneticPr fontId="18" type="noConversion"/>
  </si>
  <si>
    <t>성서4공영</t>
    <phoneticPr fontId="18" type="noConversion"/>
  </si>
  <si>
    <t>달서구 신당동 348-4</t>
    <phoneticPr fontId="18" type="noConversion"/>
  </si>
  <si>
    <t>삼덕네거리남편 공영주차장</t>
    <phoneticPr fontId="18" type="noConversion"/>
  </si>
  <si>
    <r>
      <t xml:space="preserve">대봉동 </t>
    </r>
    <r>
      <rPr>
        <sz val="10"/>
        <color rgb="FF000000"/>
        <rFont val="돋움"/>
        <family val="3"/>
        <charset val="129"/>
      </rPr>
      <t>654-1</t>
    </r>
    <phoneticPr fontId="18" type="noConversion"/>
  </si>
  <si>
    <t>대평리시장 공영주차장</t>
    <phoneticPr fontId="18" type="noConversion"/>
  </si>
  <si>
    <r>
      <t>평리동</t>
    </r>
    <r>
      <rPr>
        <sz val="10"/>
        <color rgb="FF000000"/>
        <rFont val="돋움"/>
        <family val="3"/>
        <charset val="129"/>
      </rPr>
      <t>1621-7</t>
    </r>
    <phoneticPr fontId="18" type="noConversion"/>
  </si>
  <si>
    <t>중동시장 공영주차장</t>
    <phoneticPr fontId="18" type="noConversion"/>
  </si>
  <si>
    <t>중동 414-11</t>
    <phoneticPr fontId="18" type="noConversion"/>
  </si>
  <si>
    <t>현대아울렛앞 공영주차장</t>
    <phoneticPr fontId="18" type="noConversion"/>
  </si>
  <si>
    <r>
      <t xml:space="preserve">동대구로 </t>
    </r>
    <r>
      <rPr>
        <sz val="10"/>
        <color rgb="FF000000"/>
        <rFont val="돋움"/>
        <family val="3"/>
        <charset val="129"/>
      </rPr>
      <t>454</t>
    </r>
    <phoneticPr fontId="18" type="noConversion"/>
  </si>
  <si>
    <t>동원빌딩앞 공영주차장</t>
    <phoneticPr fontId="18" type="noConversion"/>
  </si>
  <si>
    <r>
      <t>동부로</t>
    </r>
    <r>
      <rPr>
        <sz val="10"/>
        <color rgb="FF000000"/>
        <rFont val="돋움"/>
        <family val="3"/>
        <charset val="129"/>
      </rPr>
      <t>22길 27</t>
    </r>
    <phoneticPr fontId="18" type="noConversion"/>
  </si>
  <si>
    <t>동서식품 공영주차장</t>
    <phoneticPr fontId="18" type="noConversion"/>
  </si>
  <si>
    <r>
      <t>동부로</t>
    </r>
    <r>
      <rPr>
        <sz val="10"/>
        <color rgb="FF000000"/>
        <rFont val="돋움"/>
        <family val="3"/>
        <charset val="129"/>
      </rPr>
      <t>22길 43</t>
    </r>
    <phoneticPr fontId="18" type="noConversion"/>
  </si>
  <si>
    <t>신천희망로 공영주차장</t>
    <phoneticPr fontId="18" type="noConversion"/>
  </si>
  <si>
    <r>
      <t>신천</t>
    </r>
    <r>
      <rPr>
        <sz val="10"/>
        <color rgb="FF000000"/>
        <rFont val="돋움"/>
        <family val="3"/>
        <charset val="129"/>
      </rPr>
      <t>3동 741</t>
    </r>
    <phoneticPr fontId="18" type="noConversion"/>
  </si>
  <si>
    <t>영남일보앞 공영주차장</t>
    <phoneticPr fontId="18" type="noConversion"/>
  </si>
  <si>
    <r>
      <t xml:space="preserve">동대구로 </t>
    </r>
    <r>
      <rPr>
        <sz val="10"/>
        <color rgb="FF000000"/>
        <rFont val="돋움"/>
        <family val="3"/>
        <charset val="129"/>
      </rPr>
      <t>439</t>
    </r>
    <phoneticPr fontId="18" type="noConversion"/>
  </si>
  <si>
    <r>
      <t xml:space="preserve">북비산로 </t>
    </r>
    <r>
      <rPr>
        <sz val="10"/>
        <color rgb="FF000000"/>
        <rFont val="돋움"/>
        <family val="3"/>
        <charset val="129"/>
      </rPr>
      <t>301</t>
    </r>
    <phoneticPr fontId="18" type="noConversion"/>
  </si>
  <si>
    <t>대명1동행정복지센터앞공영주차장</t>
    <phoneticPr fontId="18" type="noConversion"/>
  </si>
  <si>
    <r>
      <t xml:space="preserve">두류공원로 </t>
    </r>
    <r>
      <rPr>
        <sz val="10"/>
        <color rgb="FF000000"/>
        <rFont val="돋움"/>
        <family val="3"/>
        <charset val="129"/>
      </rPr>
      <t>11</t>
    </r>
    <phoneticPr fontId="18" type="noConversion"/>
  </si>
  <si>
    <t>동호정형외과앞 공영주차장</t>
    <phoneticPr fontId="18" type="noConversion"/>
  </si>
  <si>
    <r>
      <t xml:space="preserve">안심로 </t>
    </r>
    <r>
      <rPr>
        <sz val="10"/>
        <color rgb="FF000000"/>
        <rFont val="돋움"/>
        <family val="3"/>
        <charset val="129"/>
      </rPr>
      <t>366</t>
    </r>
    <phoneticPr fontId="18" type="noConversion"/>
  </si>
  <si>
    <t>오봉로 공영주차장</t>
    <phoneticPr fontId="18" type="noConversion"/>
  </si>
  <si>
    <r>
      <t xml:space="preserve">팔달로 </t>
    </r>
    <r>
      <rPr>
        <sz val="10"/>
        <color rgb="FF000000"/>
        <rFont val="돋움"/>
        <family val="3"/>
        <charset val="129"/>
      </rPr>
      <t>105</t>
    </r>
    <phoneticPr fontId="18" type="noConversion"/>
  </si>
  <si>
    <r>
      <t>노원동</t>
    </r>
    <r>
      <rPr>
        <sz val="10"/>
        <color rgb="FF000000"/>
        <rFont val="돋움"/>
        <family val="3"/>
        <charset val="129"/>
      </rPr>
      <t>3가 252-1</t>
    </r>
    <phoneticPr fontId="18" type="noConversion"/>
  </si>
  <si>
    <t>풍국면앞 공영주차장</t>
    <phoneticPr fontId="18" type="noConversion"/>
  </si>
  <si>
    <t>대구은행범어점옆 공영주차장</t>
    <phoneticPr fontId="18" type="noConversion"/>
  </si>
  <si>
    <r>
      <t xml:space="preserve">달구벌대로 </t>
    </r>
    <r>
      <rPr>
        <sz val="10"/>
        <color rgb="FF000000"/>
        <rFont val="돋움"/>
        <family val="3"/>
        <charset val="129"/>
      </rPr>
      <t>2387</t>
    </r>
    <phoneticPr fontId="18" type="noConversion"/>
  </si>
  <si>
    <t>동대구초등서편 공영주차장</t>
    <phoneticPr fontId="18" type="noConversion"/>
  </si>
  <si>
    <r>
      <t>아양로</t>
    </r>
    <r>
      <rPr>
        <sz val="10"/>
        <color rgb="FF000000"/>
        <rFont val="돋움"/>
        <family val="3"/>
        <charset val="129"/>
      </rPr>
      <t>8길 36</t>
    </r>
    <phoneticPr fontId="18" type="noConversion"/>
  </si>
  <si>
    <r>
      <t xml:space="preserve">원대로 </t>
    </r>
    <r>
      <rPr>
        <sz val="10"/>
        <color rgb="FF000000"/>
        <rFont val="돋움"/>
        <family val="3"/>
        <charset val="129"/>
      </rPr>
      <t>110</t>
    </r>
    <phoneticPr fontId="18" type="noConversion"/>
  </si>
  <si>
    <r>
      <t xml:space="preserve">원대로 </t>
    </r>
    <r>
      <rPr>
        <sz val="10"/>
        <color rgb="FF000000"/>
        <rFont val="돋움"/>
        <family val="3"/>
        <charset val="129"/>
      </rPr>
      <t>101</t>
    </r>
    <phoneticPr fontId="18" type="noConversion"/>
  </si>
  <si>
    <t>경대북문건너 공영주차장</t>
    <phoneticPr fontId="18" type="noConversion"/>
  </si>
  <si>
    <r>
      <t xml:space="preserve">산격동 </t>
    </r>
    <r>
      <rPr>
        <sz val="10"/>
        <color rgb="FF000000"/>
        <rFont val="돋움"/>
        <family val="3"/>
        <charset val="129"/>
      </rPr>
      <t>1330-1</t>
    </r>
    <phoneticPr fontId="18" type="noConversion"/>
  </si>
  <si>
    <t>대구시체육복지센터앞 공영주차장</t>
    <phoneticPr fontId="18" type="noConversion"/>
  </si>
  <si>
    <r>
      <t xml:space="preserve">고성로 </t>
    </r>
    <r>
      <rPr>
        <sz val="10"/>
        <color rgb="FF000000"/>
        <rFont val="돋움"/>
        <family val="3"/>
        <charset val="129"/>
      </rPr>
      <t>182</t>
    </r>
    <phoneticPr fontId="18" type="noConversion"/>
  </si>
  <si>
    <t>한국농어촌공사앞 공영주차장</t>
    <phoneticPr fontId="18" type="noConversion"/>
  </si>
  <si>
    <r>
      <t xml:space="preserve">구암동 </t>
    </r>
    <r>
      <rPr>
        <sz val="10"/>
        <color rgb="FF000000"/>
        <rFont val="돋움"/>
        <family val="3"/>
        <charset val="129"/>
      </rPr>
      <t>761-2</t>
    </r>
    <phoneticPr fontId="18" type="noConversion"/>
  </si>
  <si>
    <t>동대구역 고가교 하단</t>
    <phoneticPr fontId="1" type="noConversion"/>
  </si>
  <si>
    <t>금강로</t>
    <phoneticPr fontId="1" type="noConversion"/>
  </si>
  <si>
    <t>신서동</t>
    <phoneticPr fontId="1" type="noConversion"/>
  </si>
  <si>
    <t>동구시장</t>
    <phoneticPr fontId="1" type="noConversion"/>
  </si>
  <si>
    <t>효목동</t>
    <phoneticPr fontId="1" type="noConversion"/>
  </si>
  <si>
    <t>대명천로1</t>
    <phoneticPr fontId="1" type="noConversion"/>
  </si>
  <si>
    <t>대명천로2</t>
    <phoneticPr fontId="1" type="noConversion"/>
  </si>
  <si>
    <t>성당동</t>
    <phoneticPr fontId="1" type="noConversion"/>
  </si>
  <si>
    <t>서대구역광장1</t>
    <phoneticPr fontId="1" type="noConversion"/>
  </si>
  <si>
    <t>서대구역광장2</t>
    <phoneticPr fontId="1" type="noConversion"/>
  </si>
  <si>
    <t>진천환승공영주차장</t>
    <phoneticPr fontId="13" type="noConversion"/>
  </si>
  <si>
    <t>달서구 진천동 493-7</t>
    <phoneticPr fontId="13" type="noConversion"/>
  </si>
  <si>
    <t>전부</t>
    <phoneticPr fontId="13" type="noConversion"/>
  </si>
  <si>
    <t>26.9.23.~9.27.
(5일 무료개방)</t>
    <phoneticPr fontId="18" type="noConversion"/>
  </si>
  <si>
    <t>26.9.25.
(1일 무료개방)</t>
    <phoneticPr fontId="18" type="noConversion"/>
  </si>
  <si>
    <t>월배공영주차장</t>
    <phoneticPr fontId="13" type="noConversion"/>
  </si>
  <si>
    <t>전부</t>
    <phoneticPr fontId="13" type="noConversion"/>
  </si>
  <si>
    <t>달서구 상인동 1453-7</t>
    <phoneticPr fontId="13" type="noConversion"/>
  </si>
  <si>
    <t>26.9.24.~9.27.
(4일간 무료개방)</t>
    <phoneticPr fontId="13" type="noConversion"/>
  </si>
  <si>
    <t>만평네거리남편</t>
    <phoneticPr fontId="13" type="noConversion"/>
  </si>
  <si>
    <t>만평네거리북편</t>
    <phoneticPr fontId="13" type="noConversion"/>
  </si>
  <si>
    <t>서구 서대구로 376</t>
    <phoneticPr fontId="13" type="noConversion"/>
  </si>
  <si>
    <t>북구 팔달로 105</t>
    <phoneticPr fontId="13" type="noConversion"/>
  </si>
  <si>
    <t>2026년 추석 연휴 공영주차장 및 공공기관 주차장 무료개방 현황</t>
    <phoneticPr fontId="2" type="noConversion"/>
  </si>
  <si>
    <t>26.9.22.~9.27.
(6일 무료개방)</t>
  </si>
  <si>
    <t>26.9.22.~9.27.
(6일 무료개방)</t>
    <phoneticPr fontId="18" type="noConversion"/>
  </si>
  <si>
    <t>(기간 : 2026.9.22~2026.9.27.)</t>
    <phoneticPr fontId="2" type="noConversion"/>
  </si>
  <si>
    <t>공영주차장 6개소(4일)</t>
    <phoneticPr fontId="13" type="noConversion"/>
  </si>
  <si>
    <t>공영주차장 6개소(1일)</t>
    <phoneticPr fontId="13" type="noConversion"/>
  </si>
  <si>
    <t>본리1공영주차장</t>
    <phoneticPr fontId="18" type="noConversion"/>
  </si>
  <si>
    <t>본리2공영주차장</t>
    <phoneticPr fontId="18" type="noConversion"/>
  </si>
  <si>
    <t>용산1공영주차장</t>
    <phoneticPr fontId="18" type="noConversion"/>
  </si>
  <si>
    <t>달서대로 407-1</t>
    <phoneticPr fontId="13" type="noConversion"/>
  </si>
  <si>
    <t>호산동 721</t>
    <phoneticPr fontId="18" type="noConversion"/>
  </si>
  <si>
    <t>100개소</t>
    <phoneticPr fontId="2" type="noConversion"/>
  </si>
  <si>
    <r>
      <t>북비산</t>
    </r>
    <r>
      <rPr>
        <b/>
        <sz val="10"/>
        <color rgb="FF000000"/>
        <rFont val="돋움"/>
        <family val="3"/>
        <charset val="129"/>
      </rPr>
      <t>R서편 공영주차장</t>
    </r>
    <phoneticPr fontId="18" type="noConversion"/>
  </si>
  <si>
    <r>
      <t>3</t>
    </r>
    <r>
      <rPr>
        <b/>
        <sz val="10"/>
        <color rgb="FF000000"/>
        <rFont val="돋움"/>
        <family val="3"/>
        <charset val="129"/>
      </rPr>
      <t>공단로1 공영주차장</t>
    </r>
    <phoneticPr fontId="18" type="noConversion"/>
  </si>
  <si>
    <r>
      <t>3</t>
    </r>
    <r>
      <rPr>
        <b/>
        <sz val="10"/>
        <color rgb="FF000000"/>
        <rFont val="돋움"/>
        <family val="3"/>
        <charset val="129"/>
      </rPr>
      <t>공단로2 공영주차장</t>
    </r>
    <phoneticPr fontId="18" type="noConversion"/>
  </si>
  <si>
    <r>
      <t>북구청앞</t>
    </r>
    <r>
      <rPr>
        <b/>
        <sz val="10"/>
        <color rgb="FF000000"/>
        <rFont val="돋움"/>
        <family val="3"/>
        <charset val="129"/>
      </rPr>
      <t>1 공영주차장</t>
    </r>
    <phoneticPr fontId="18" type="noConversion"/>
  </si>
  <si>
    <r>
      <t>북구청앞</t>
    </r>
    <r>
      <rPr>
        <b/>
        <sz val="10"/>
        <color rgb="FF000000"/>
        <rFont val="돋움"/>
        <family val="3"/>
        <charset val="129"/>
      </rPr>
      <t>2 공영주차장</t>
    </r>
    <phoneticPr fontId="18" type="noConversion"/>
  </si>
  <si>
    <t>달서대로(북편)</t>
    <phoneticPr fontId="18" type="noConversion"/>
  </si>
  <si>
    <t>달서대로(남편)</t>
    <phoneticPr fontId="13" type="noConversion"/>
  </si>
  <si>
    <t>공영주차장 65개소(5일)</t>
    <phoneticPr fontId="13" type="noConversion"/>
  </si>
  <si>
    <t>* 태암로 제외</t>
    <phoneticPr fontId="13" type="noConversion"/>
  </si>
  <si>
    <t>신암동 368</t>
    <phoneticPr fontId="1" type="noConversion"/>
  </si>
  <si>
    <t>전통시장 인접 공영주차장 23개소(6일)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</si>
</sst>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;[Red]#,##0"/>
  </numFmts>
  <fonts count="2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6"/>
      <color rgb="FFFF0000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Font="1" applyFill="1" applyBorder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5" fillId="0" borderId="0" xfId="0" applyFont="1" applyFill="1" applyBorder="1">
      <alignment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0" fillId="2" borderId="1" xfId="0" applyFont="1" applyFill="1" applyBorder="1" applyAlignment="1" applyProtection="1">
      <alignment horizontal="center" vertical="center"/>
      <protection locked="0"/>
    </xf>
    <xf numFmtId="0" fontId="10" fillId="2" borderId="1" xfId="0" applyFont="1" applyFill="1" applyBorder="1" applyAlignment="1" applyProtection="1">
      <alignment horizontal="center" vertical="center" wrapText="1"/>
      <protection locked="0"/>
    </xf>
    <xf numFmtId="0" fontId="12" fillId="3" borderId="1" xfId="0" applyFont="1" applyFill="1" applyBorder="1" applyAlignment="1">
      <alignment horizontal="center" vertical="center" shrinkToFit="1"/>
    </xf>
    <xf numFmtId="0" fontId="12" fillId="3" borderId="1" xfId="0" applyFont="1" applyFill="1" applyBorder="1" applyAlignment="1">
      <alignment vertical="center" shrinkToFit="1"/>
    </xf>
    <xf numFmtId="176" fontId="12" fillId="3" borderId="1" xfId="1" applyNumberFormat="1" applyFont="1" applyFill="1" applyBorder="1" applyAlignment="1">
      <alignment horizontal="center" vertical="center" shrinkToFit="1"/>
    </xf>
    <xf numFmtId="0" fontId="12" fillId="4" borderId="1" xfId="0" applyFont="1" applyFill="1" applyBorder="1" applyAlignment="1">
      <alignment horizontal="center" vertical="center" shrinkToFit="1"/>
    </xf>
    <xf numFmtId="0" fontId="12" fillId="4" borderId="1" xfId="0" applyFont="1" applyFill="1" applyBorder="1" applyAlignment="1">
      <alignment vertical="center" shrinkToFit="1"/>
    </xf>
    <xf numFmtId="176" fontId="12" fillId="4" borderId="1" xfId="1" applyNumberFormat="1" applyFont="1" applyFill="1" applyBorder="1" applyAlignment="1">
      <alignment horizontal="center" vertical="center" shrinkToFit="1"/>
    </xf>
    <xf numFmtId="0" fontId="14" fillId="0" borderId="0" xfId="0" applyFont="1" applyFill="1" applyBorder="1">
      <alignment vertical="center"/>
    </xf>
    <xf numFmtId="0" fontId="15" fillId="0" borderId="0" xfId="0" applyFont="1" applyFill="1" applyBorder="1" applyAlignment="1">
      <alignment horizontal="left" vertical="center"/>
    </xf>
    <xf numFmtId="41" fontId="16" fillId="0" borderId="1" xfId="3" applyFont="1" applyFill="1" applyBorder="1" applyAlignment="1">
      <alignment horizontal="center" vertical="center"/>
    </xf>
    <xf numFmtId="0" fontId="17" fillId="0" borderId="1" xfId="5" applyFont="1" applyFill="1" applyBorder="1" applyAlignment="1">
      <alignment horizontal="center" vertical="center" shrinkToFit="1"/>
    </xf>
    <xf numFmtId="0" fontId="16" fillId="0" borderId="2" xfId="5" applyFont="1" applyFill="1" applyBorder="1" applyAlignment="1">
      <alignment horizontal="center" vertical="center" shrinkToFit="1"/>
    </xf>
    <xf numFmtId="0" fontId="17" fillId="0" borderId="1" xfId="5" applyFont="1" applyFill="1" applyBorder="1" applyAlignment="1">
      <alignment horizontal="center" vertical="center" wrapText="1" shrinkToFit="1"/>
    </xf>
    <xf numFmtId="0" fontId="16" fillId="0" borderId="1" xfId="5" applyFont="1" applyFill="1" applyBorder="1" applyAlignment="1">
      <alignment horizontal="center" vertical="center" shrinkToFit="1"/>
    </xf>
    <xf numFmtId="176" fontId="16" fillId="0" borderId="1" xfId="3" applyNumberFormat="1" applyFont="1" applyFill="1" applyBorder="1" applyAlignment="1">
      <alignment horizontal="center" vertical="center" wrapText="1"/>
    </xf>
    <xf numFmtId="0" fontId="21" fillId="5" borderId="1" xfId="0" applyFont="1" applyFill="1" applyBorder="1" applyAlignment="1">
      <alignment horizontal="center" vertical="center"/>
    </xf>
    <xf numFmtId="176" fontId="17" fillId="3" borderId="1" xfId="1" applyNumberFormat="1" applyFont="1" applyFill="1" applyBorder="1" applyAlignment="1">
      <alignment horizontal="center" vertical="center" shrinkToFit="1"/>
    </xf>
    <xf numFmtId="0" fontId="17" fillId="3" borderId="1" xfId="0" applyFont="1" applyFill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/>
    </xf>
    <xf numFmtId="0" fontId="22" fillId="5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</cellXfs>
  <cellStyles count="6">
    <cellStyle name="쉼표 [0]" xfId="1" builtinId="6"/>
    <cellStyle name="쉼표 [0] 2" xfId="2"/>
    <cellStyle name="쉼표 [0] 3" xfId="3"/>
    <cellStyle name="표준" xfId="0" builtinId="0"/>
    <cellStyle name="표준 2" xfId="4"/>
    <cellStyle name="표준 3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cuments\DPFC%20&#47700;&#49888;&#51200;%20Download\251201%20&#44277;&#50689;&#51452;&#52264;&#51109;%20&#54788;&#54889;(&#45804;&#49436;&#45824;&#47196;,%20&#51652;&#52380;%20&#49688;&#5122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현황"/>
      <sheetName val="섹터별"/>
      <sheetName val="특성별"/>
      <sheetName val="직영주차장"/>
      <sheetName val="민간위탁"/>
      <sheetName val="주차면상세 및 수정탭"/>
      <sheetName val="동대구맞이외요금표"/>
      <sheetName val="급지개편요금표(24.9.1)"/>
      <sheetName val="건축물현황"/>
      <sheetName val="선임현황"/>
    </sheetNames>
    <sheetDataSet>
      <sheetData sheetId="0"/>
      <sheetData sheetId="1"/>
      <sheetData sheetId="2">
        <row r="8">
          <cell r="C8" t="str">
            <v>시청부설</v>
          </cell>
        </row>
      </sheetData>
      <sheetData sheetId="3">
        <row r="8">
          <cell r="C8" t="str">
            <v>국채보상운동기념공원</v>
          </cell>
        </row>
      </sheetData>
      <sheetData sheetId="4"/>
      <sheetData sheetId="5">
        <row r="2">
          <cell r="C2" t="str">
            <v>합계</v>
          </cell>
          <cell r="D2" t="str">
            <v>일반</v>
          </cell>
          <cell r="E2" t="str">
            <v>장애인</v>
          </cell>
          <cell r="F2" t="str">
            <v>경차</v>
          </cell>
          <cell r="G2" t="str">
            <v>여성</v>
          </cell>
          <cell r="H2" t="str">
            <v>임산부</v>
          </cell>
          <cell r="I2" t="str">
            <v>가족배려</v>
          </cell>
          <cell r="J2" t="str">
            <v>전기차</v>
          </cell>
          <cell r="K2" t="str">
            <v>친환경</v>
          </cell>
          <cell r="L2" t="str">
            <v>대형</v>
          </cell>
          <cell r="M2" t="str">
            <v>기타</v>
          </cell>
          <cell r="N2" t="str">
            <v>비고</v>
          </cell>
          <cell r="O2" t="str">
            <v>정기권 요금</v>
          </cell>
          <cell r="P2" t="str">
            <v>급지</v>
          </cell>
          <cell r="Q2" t="str">
            <v>10분</v>
          </cell>
          <cell r="R2" t="str">
            <v>일한도</v>
          </cell>
          <cell r="S2" t="str">
            <v>주소</v>
          </cell>
        </row>
        <row r="3">
          <cell r="B3" t="str">
            <v>시청부설</v>
          </cell>
          <cell r="C3">
            <v>146</v>
          </cell>
          <cell r="D3">
            <v>119</v>
          </cell>
          <cell r="E3">
            <v>5</v>
          </cell>
          <cell r="F3">
            <v>9</v>
          </cell>
          <cell r="I3">
            <v>5</v>
          </cell>
          <cell r="J3">
            <v>3</v>
          </cell>
          <cell r="K3">
            <v>4</v>
          </cell>
          <cell r="M3">
            <v>1</v>
          </cell>
          <cell r="O3" t="str">
            <v>X</v>
          </cell>
          <cell r="P3" t="str">
            <v>기타</v>
          </cell>
          <cell r="Q3" t="str">
            <v>최초30분 1,000원, 10분당 500원</v>
          </cell>
          <cell r="R3">
            <v>10000</v>
          </cell>
          <cell r="S3" t="str">
            <v>중구 국채보상로 131길 17</v>
          </cell>
        </row>
        <row r="4">
          <cell r="B4" t="str">
            <v>인동촌</v>
          </cell>
          <cell r="C4">
            <v>41</v>
          </cell>
          <cell r="D4">
            <v>37</v>
          </cell>
          <cell r="E4">
            <v>2</v>
          </cell>
          <cell r="F4">
            <v>2</v>
          </cell>
          <cell r="O4">
            <v>48000</v>
          </cell>
          <cell r="P4">
            <v>2</v>
          </cell>
          <cell r="Q4">
            <v>350</v>
          </cell>
          <cell r="R4">
            <v>8000</v>
          </cell>
          <cell r="S4" t="str">
            <v>서구 비산동 71-3</v>
          </cell>
        </row>
        <row r="5">
          <cell r="B5" t="str">
            <v>대현2동</v>
          </cell>
          <cell r="C5">
            <v>48</v>
          </cell>
          <cell r="D5">
            <v>44</v>
          </cell>
          <cell r="E5">
            <v>2</v>
          </cell>
          <cell r="F5">
            <v>2</v>
          </cell>
          <cell r="O5">
            <v>40000</v>
          </cell>
          <cell r="P5" t="str">
            <v>2(재)</v>
          </cell>
          <cell r="Q5">
            <v>175</v>
          </cell>
          <cell r="R5">
            <v>4000</v>
          </cell>
          <cell r="S5" t="str">
            <v>북구 대현동 393-1</v>
          </cell>
        </row>
        <row r="6">
          <cell r="B6" t="str">
            <v>신천둔치</v>
          </cell>
          <cell r="C6">
            <v>412</v>
          </cell>
          <cell r="D6">
            <v>374</v>
          </cell>
          <cell r="E6">
            <v>13</v>
          </cell>
          <cell r="F6">
            <v>4</v>
          </cell>
          <cell r="K6">
            <v>21</v>
          </cell>
          <cell r="O6">
            <v>50000</v>
          </cell>
          <cell r="P6" t="str">
            <v>1(재)</v>
          </cell>
          <cell r="Q6">
            <v>300</v>
          </cell>
          <cell r="R6">
            <v>7000</v>
          </cell>
          <cell r="S6" t="str">
            <v>북구 칠성시장로 52</v>
          </cell>
        </row>
        <row r="7">
          <cell r="B7" t="str">
            <v>신매1</v>
          </cell>
          <cell r="C7">
            <v>37</v>
          </cell>
          <cell r="D7">
            <v>36</v>
          </cell>
          <cell r="E7">
            <v>1</v>
          </cell>
          <cell r="O7" t="str">
            <v>X</v>
          </cell>
          <cell r="P7" t="str">
            <v>1(지)</v>
          </cell>
          <cell r="Q7">
            <v>300</v>
          </cell>
          <cell r="R7">
            <v>7000</v>
          </cell>
          <cell r="S7" t="str">
            <v>수성구 신매동 568-12</v>
          </cell>
        </row>
        <row r="8">
          <cell r="B8" t="str">
            <v>신매2</v>
          </cell>
          <cell r="C8">
            <v>55</v>
          </cell>
          <cell r="D8">
            <v>50</v>
          </cell>
          <cell r="E8">
            <v>2</v>
          </cell>
          <cell r="J8">
            <v>1</v>
          </cell>
          <cell r="K8">
            <v>2</v>
          </cell>
          <cell r="O8" t="str">
            <v>X</v>
          </cell>
          <cell r="P8" t="str">
            <v>1(지)</v>
          </cell>
          <cell r="Q8">
            <v>300</v>
          </cell>
          <cell r="R8">
            <v>7000</v>
          </cell>
          <cell r="S8" t="str">
            <v>수성구 신매동 568-12</v>
          </cell>
        </row>
        <row r="9">
          <cell r="B9" t="str">
            <v>신매3</v>
          </cell>
          <cell r="C9">
            <v>70</v>
          </cell>
          <cell r="D9">
            <v>63</v>
          </cell>
          <cell r="E9">
            <v>2</v>
          </cell>
          <cell r="F9">
            <v>1</v>
          </cell>
          <cell r="J9">
            <v>4</v>
          </cell>
          <cell r="O9">
            <v>50000</v>
          </cell>
          <cell r="P9" t="str">
            <v>1(지)</v>
          </cell>
          <cell r="Q9">
            <v>300</v>
          </cell>
          <cell r="R9">
            <v>7000</v>
          </cell>
          <cell r="S9" t="str">
            <v>수성구 신매동 566-4</v>
          </cell>
        </row>
        <row r="10">
          <cell r="B10" t="str">
            <v>본리1</v>
          </cell>
          <cell r="C10">
            <v>56</v>
          </cell>
          <cell r="D10">
            <v>50</v>
          </cell>
          <cell r="E10">
            <v>3</v>
          </cell>
          <cell r="J10">
            <v>1</v>
          </cell>
          <cell r="K10">
            <v>2</v>
          </cell>
          <cell r="O10">
            <v>40000</v>
          </cell>
          <cell r="P10" t="str">
            <v>2(지)</v>
          </cell>
          <cell r="Q10">
            <v>175</v>
          </cell>
          <cell r="R10">
            <v>4000</v>
          </cell>
          <cell r="S10" t="str">
            <v>달서구 본리동 1196</v>
          </cell>
        </row>
        <row r="11">
          <cell r="B11" t="str">
            <v>본리2</v>
          </cell>
          <cell r="C11">
            <v>58</v>
          </cell>
          <cell r="D11">
            <v>52</v>
          </cell>
          <cell r="E11">
            <v>3</v>
          </cell>
          <cell r="J11">
            <v>1</v>
          </cell>
          <cell r="K11">
            <v>2</v>
          </cell>
          <cell r="O11">
            <v>40000</v>
          </cell>
          <cell r="P11" t="str">
            <v>2(지)</v>
          </cell>
          <cell r="Q11">
            <v>175</v>
          </cell>
          <cell r="R11">
            <v>4000</v>
          </cell>
          <cell r="S11" t="str">
            <v>달서구 본리동 1196</v>
          </cell>
        </row>
        <row r="12">
          <cell r="B12" t="str">
            <v>상인1</v>
          </cell>
          <cell r="C12">
            <v>84</v>
          </cell>
          <cell r="D12">
            <v>73</v>
          </cell>
          <cell r="E12">
            <v>3</v>
          </cell>
          <cell r="F12">
            <v>4</v>
          </cell>
          <cell r="J12">
            <v>2</v>
          </cell>
          <cell r="K12">
            <v>2</v>
          </cell>
          <cell r="O12">
            <v>20000</v>
          </cell>
          <cell r="P12" t="str">
            <v>3(재)</v>
          </cell>
          <cell r="Q12">
            <v>100</v>
          </cell>
          <cell r="R12">
            <v>2000</v>
          </cell>
          <cell r="S12" t="str">
            <v>달서구 상인서로 20</v>
          </cell>
        </row>
        <row r="13">
          <cell r="B13" t="str">
            <v>상인2</v>
          </cell>
          <cell r="C13">
            <v>65</v>
          </cell>
          <cell r="D13">
            <v>57</v>
          </cell>
          <cell r="E13">
            <v>2</v>
          </cell>
          <cell r="F13">
            <v>3</v>
          </cell>
          <cell r="J13">
            <v>1</v>
          </cell>
          <cell r="K13">
            <v>2</v>
          </cell>
          <cell r="O13">
            <v>40000</v>
          </cell>
          <cell r="P13" t="str">
            <v>2(재)</v>
          </cell>
          <cell r="Q13">
            <v>175</v>
          </cell>
          <cell r="R13">
            <v>4000</v>
          </cell>
          <cell r="S13" t="str">
            <v>달서구 상인동 1528-3</v>
          </cell>
        </row>
        <row r="14">
          <cell r="B14" t="str">
            <v>용산환승</v>
          </cell>
          <cell r="C14">
            <v>185</v>
          </cell>
          <cell r="D14">
            <v>168</v>
          </cell>
          <cell r="E14">
            <v>6</v>
          </cell>
          <cell r="F14">
            <v>2</v>
          </cell>
          <cell r="J14">
            <v>4</v>
          </cell>
          <cell r="K14">
            <v>5</v>
          </cell>
          <cell r="O14">
            <v>50000</v>
          </cell>
          <cell r="P14" t="str">
            <v>1(환)</v>
          </cell>
          <cell r="Q14">
            <v>300</v>
          </cell>
          <cell r="R14">
            <v>7000</v>
          </cell>
          <cell r="S14" t="str">
            <v>달서구 장기동 810-4</v>
          </cell>
        </row>
        <row r="15">
          <cell r="B15" t="str">
            <v>장기</v>
          </cell>
          <cell r="C15">
            <v>25</v>
          </cell>
          <cell r="D15">
            <v>23</v>
          </cell>
          <cell r="E15">
            <v>1</v>
          </cell>
          <cell r="J15">
            <v>1</v>
          </cell>
          <cell r="O15">
            <v>40000</v>
          </cell>
          <cell r="P15" t="str">
            <v>2(산)</v>
          </cell>
          <cell r="Q15">
            <v>175</v>
          </cell>
          <cell r="R15">
            <v>4000</v>
          </cell>
          <cell r="S15" t="str">
            <v>달서구 장기동 817-1</v>
          </cell>
        </row>
        <row r="16">
          <cell r="B16" t="str">
            <v>공항1</v>
          </cell>
          <cell r="C16">
            <v>79</v>
          </cell>
          <cell r="D16">
            <v>73</v>
          </cell>
          <cell r="E16">
            <v>2</v>
          </cell>
          <cell r="J16">
            <v>2</v>
          </cell>
          <cell r="K16">
            <v>2</v>
          </cell>
          <cell r="O16" t="str">
            <v>X</v>
          </cell>
          <cell r="P16">
            <v>3</v>
          </cell>
          <cell r="Q16">
            <v>200</v>
          </cell>
          <cell r="R16">
            <v>4000</v>
          </cell>
          <cell r="S16" t="str">
            <v>동구 지저동 907</v>
          </cell>
        </row>
        <row r="17">
          <cell r="B17" t="str">
            <v>공항2</v>
          </cell>
          <cell r="C17">
            <v>218</v>
          </cell>
          <cell r="D17">
            <v>190</v>
          </cell>
          <cell r="E17">
            <v>6</v>
          </cell>
          <cell r="F17">
            <v>11</v>
          </cell>
          <cell r="J17">
            <v>11</v>
          </cell>
          <cell r="O17" t="str">
            <v>X</v>
          </cell>
          <cell r="P17">
            <v>3</v>
          </cell>
          <cell r="Q17">
            <v>200</v>
          </cell>
          <cell r="R17">
            <v>4000</v>
          </cell>
          <cell r="S17" t="str">
            <v>동구 해동로 6</v>
          </cell>
        </row>
        <row r="18">
          <cell r="B18" t="str">
            <v>서변1</v>
          </cell>
          <cell r="C18">
            <v>82</v>
          </cell>
          <cell r="D18">
            <v>74</v>
          </cell>
          <cell r="E18">
            <v>3</v>
          </cell>
          <cell r="F18">
            <v>1</v>
          </cell>
          <cell r="J18">
            <v>2</v>
          </cell>
          <cell r="K18">
            <v>2</v>
          </cell>
          <cell r="O18">
            <v>40000</v>
          </cell>
          <cell r="P18">
            <v>3</v>
          </cell>
          <cell r="Q18">
            <v>200</v>
          </cell>
          <cell r="R18">
            <v>4000</v>
          </cell>
          <cell r="S18" t="str">
            <v>북구 서변동 1778</v>
          </cell>
        </row>
        <row r="19">
          <cell r="B19" t="str">
            <v>서변2</v>
          </cell>
          <cell r="C19">
            <v>85</v>
          </cell>
          <cell r="D19">
            <v>76</v>
          </cell>
          <cell r="E19">
            <v>3</v>
          </cell>
          <cell r="F19">
            <v>2</v>
          </cell>
          <cell r="J19">
            <v>3</v>
          </cell>
          <cell r="K19">
            <v>1</v>
          </cell>
          <cell r="O19">
            <v>40000</v>
          </cell>
          <cell r="P19">
            <v>3</v>
          </cell>
          <cell r="Q19">
            <v>200</v>
          </cell>
          <cell r="R19">
            <v>4000</v>
          </cell>
          <cell r="S19" t="str">
            <v>북구 서변동 1792</v>
          </cell>
        </row>
        <row r="20">
          <cell r="B20" t="str">
            <v>외환들</v>
          </cell>
          <cell r="C20">
            <v>642</v>
          </cell>
          <cell r="D20">
            <v>533</v>
          </cell>
          <cell r="E20">
            <v>27</v>
          </cell>
          <cell r="F20">
            <v>24</v>
          </cell>
          <cell r="H20">
            <v>7</v>
          </cell>
          <cell r="J20">
            <v>13</v>
          </cell>
          <cell r="K20">
            <v>19</v>
          </cell>
          <cell r="L20">
            <v>19</v>
          </cell>
          <cell r="O20">
            <v>40000</v>
          </cell>
          <cell r="P20">
            <v>3</v>
          </cell>
          <cell r="Q20">
            <v>200</v>
          </cell>
          <cell r="R20">
            <v>4000</v>
          </cell>
          <cell r="S20" t="str">
            <v>수성구 삼덕동 360-4</v>
          </cell>
        </row>
        <row r="21">
          <cell r="B21" t="str">
            <v>염색산단1</v>
          </cell>
          <cell r="C21">
            <v>67</v>
          </cell>
          <cell r="D21">
            <v>50</v>
          </cell>
          <cell r="E21">
            <v>3</v>
          </cell>
          <cell r="F21">
            <v>10</v>
          </cell>
          <cell r="J21">
            <v>2</v>
          </cell>
          <cell r="K21">
            <v>2</v>
          </cell>
          <cell r="O21">
            <v>20000</v>
          </cell>
          <cell r="P21" t="str">
            <v>3(산)</v>
          </cell>
          <cell r="Q21">
            <v>100</v>
          </cell>
          <cell r="R21">
            <v>2000</v>
          </cell>
          <cell r="S21" t="str">
            <v>서구 비산동 3184</v>
          </cell>
        </row>
        <row r="22">
          <cell r="B22" t="str">
            <v>염색산단2</v>
          </cell>
          <cell r="C22">
            <v>88</v>
          </cell>
          <cell r="D22">
            <v>68</v>
          </cell>
          <cell r="E22">
            <v>4</v>
          </cell>
          <cell r="F22">
            <v>12</v>
          </cell>
          <cell r="J22">
            <v>2</v>
          </cell>
          <cell r="K22">
            <v>2</v>
          </cell>
          <cell r="O22">
            <v>20000</v>
          </cell>
          <cell r="P22" t="str">
            <v>3(산)</v>
          </cell>
          <cell r="Q22">
            <v>100</v>
          </cell>
          <cell r="R22">
            <v>2000</v>
          </cell>
          <cell r="S22" t="str">
            <v>서구 비산동 2024-61</v>
          </cell>
        </row>
        <row r="23">
          <cell r="B23" t="str">
            <v>염색산단3</v>
          </cell>
          <cell r="C23">
            <v>96</v>
          </cell>
          <cell r="D23">
            <v>78</v>
          </cell>
          <cell r="E23">
            <v>4</v>
          </cell>
          <cell r="F23">
            <v>9</v>
          </cell>
          <cell r="J23">
            <v>2</v>
          </cell>
          <cell r="K23">
            <v>3</v>
          </cell>
          <cell r="O23">
            <v>20000</v>
          </cell>
          <cell r="P23" t="str">
            <v>3(산)</v>
          </cell>
          <cell r="Q23">
            <v>100</v>
          </cell>
          <cell r="R23">
            <v>2000</v>
          </cell>
          <cell r="S23" t="str">
            <v>서구 비산동 2037-37</v>
          </cell>
        </row>
        <row r="24">
          <cell r="B24" t="str">
            <v>유통단지공원</v>
          </cell>
          <cell r="C24">
            <v>52</v>
          </cell>
          <cell r="D24">
            <v>45</v>
          </cell>
          <cell r="E24">
            <v>2</v>
          </cell>
          <cell r="F24">
            <v>2</v>
          </cell>
          <cell r="J24">
            <v>1</v>
          </cell>
          <cell r="K24">
            <v>2</v>
          </cell>
          <cell r="O24">
            <v>40000</v>
          </cell>
          <cell r="P24" t="str">
            <v>2(산)</v>
          </cell>
          <cell r="Q24">
            <v>175</v>
          </cell>
          <cell r="R24">
            <v>4000</v>
          </cell>
          <cell r="S24" t="str">
            <v>북구 산격동 1616</v>
          </cell>
        </row>
        <row r="25">
          <cell r="B25" t="str">
            <v>엔씨아울렛서편</v>
          </cell>
          <cell r="C25">
            <v>92</v>
          </cell>
          <cell r="D25">
            <v>77</v>
          </cell>
          <cell r="E25">
            <v>4</v>
          </cell>
          <cell r="F25">
            <v>6</v>
          </cell>
          <cell r="J25">
            <v>3</v>
          </cell>
          <cell r="K25">
            <v>2</v>
          </cell>
          <cell r="O25">
            <v>40000</v>
          </cell>
          <cell r="P25" t="str">
            <v>2(산)</v>
          </cell>
          <cell r="Q25">
            <v>175</v>
          </cell>
          <cell r="R25">
            <v>4000</v>
          </cell>
          <cell r="S25" t="str">
            <v>북구 산격동 1640</v>
          </cell>
        </row>
        <row r="26">
          <cell r="B26" t="str">
            <v>우편집중국</v>
          </cell>
          <cell r="C26">
            <v>25</v>
          </cell>
          <cell r="D26">
            <v>22</v>
          </cell>
          <cell r="E26">
            <v>1</v>
          </cell>
          <cell r="F26">
            <v>2</v>
          </cell>
          <cell r="O26">
            <v>40000</v>
          </cell>
          <cell r="P26" t="str">
            <v>2(산)</v>
          </cell>
          <cell r="Q26">
            <v>175</v>
          </cell>
          <cell r="R26">
            <v>4000</v>
          </cell>
          <cell r="S26" t="str">
            <v>북구 산격동 1576</v>
          </cell>
        </row>
        <row r="27">
          <cell r="B27" t="str">
            <v>코스트코서편</v>
          </cell>
          <cell r="C27">
            <v>98</v>
          </cell>
          <cell r="D27">
            <v>84</v>
          </cell>
          <cell r="E27">
            <v>4</v>
          </cell>
          <cell r="F27">
            <v>5</v>
          </cell>
          <cell r="J27">
            <v>2</v>
          </cell>
          <cell r="K27">
            <v>3</v>
          </cell>
          <cell r="O27">
            <v>40000</v>
          </cell>
          <cell r="P27" t="str">
            <v>2(산)</v>
          </cell>
          <cell r="Q27">
            <v>175</v>
          </cell>
          <cell r="R27">
            <v>4000</v>
          </cell>
          <cell r="S27" t="str">
            <v>북구 산격동 1739</v>
          </cell>
        </row>
        <row r="28">
          <cell r="B28" t="str">
            <v>한국패션센터</v>
          </cell>
          <cell r="C28">
            <v>55</v>
          </cell>
          <cell r="D28">
            <v>46</v>
          </cell>
          <cell r="E28">
            <v>2</v>
          </cell>
          <cell r="G28">
            <v>2</v>
          </cell>
          <cell r="H28">
            <v>2</v>
          </cell>
          <cell r="J28">
            <v>1</v>
          </cell>
          <cell r="K28">
            <v>2</v>
          </cell>
          <cell r="O28">
            <v>40000</v>
          </cell>
          <cell r="P28" t="str">
            <v>2(산)</v>
          </cell>
          <cell r="Q28">
            <v>175</v>
          </cell>
          <cell r="R28">
            <v>4000</v>
          </cell>
          <cell r="S28" t="str">
            <v>북구 산격동 1671</v>
          </cell>
        </row>
        <row r="29">
          <cell r="B29" t="str">
            <v>서촌</v>
          </cell>
          <cell r="C29">
            <v>62</v>
          </cell>
          <cell r="D29">
            <v>56</v>
          </cell>
          <cell r="E29">
            <v>2</v>
          </cell>
          <cell r="J29">
            <v>1</v>
          </cell>
          <cell r="K29">
            <v>3</v>
          </cell>
          <cell r="O29">
            <v>20000</v>
          </cell>
          <cell r="P29" t="str">
            <v>3(산)</v>
          </cell>
          <cell r="Q29">
            <v>100</v>
          </cell>
          <cell r="R29">
            <v>2000</v>
          </cell>
          <cell r="S29" t="str">
            <v>달서구 용산동 438-2</v>
          </cell>
        </row>
        <row r="30">
          <cell r="B30" t="str">
            <v>호림1</v>
          </cell>
          <cell r="C30">
            <v>201</v>
          </cell>
          <cell r="D30">
            <v>166</v>
          </cell>
          <cell r="E30">
            <v>7</v>
          </cell>
          <cell r="F30">
            <v>16</v>
          </cell>
          <cell r="H30">
            <v>2</v>
          </cell>
          <cell r="J30">
            <v>5</v>
          </cell>
          <cell r="K30">
            <v>5</v>
          </cell>
          <cell r="O30" t="str">
            <v>X</v>
          </cell>
          <cell r="P30" t="str">
            <v>3(산)</v>
          </cell>
          <cell r="Q30">
            <v>100</v>
          </cell>
          <cell r="R30">
            <v>2000</v>
          </cell>
          <cell r="S30" t="str">
            <v>달서구 호림동 13-10</v>
          </cell>
        </row>
        <row r="31">
          <cell r="B31" t="str">
            <v>호림2</v>
          </cell>
          <cell r="C31">
            <v>332</v>
          </cell>
          <cell r="D31">
            <v>304</v>
          </cell>
          <cell r="E31">
            <v>11</v>
          </cell>
          <cell r="J31">
            <v>7</v>
          </cell>
          <cell r="K31">
            <v>10</v>
          </cell>
          <cell r="O31">
            <v>20000</v>
          </cell>
          <cell r="P31" t="str">
            <v>3(산)</v>
          </cell>
          <cell r="Q31">
            <v>100</v>
          </cell>
          <cell r="R31">
            <v>2000</v>
          </cell>
          <cell r="S31" t="str">
            <v>달서구 호림동 12-1</v>
          </cell>
        </row>
        <row r="32">
          <cell r="B32" t="str">
            <v>호산</v>
          </cell>
          <cell r="C32">
            <v>111</v>
          </cell>
          <cell r="D32">
            <v>41</v>
          </cell>
          <cell r="E32">
            <v>4</v>
          </cell>
          <cell r="J32">
            <v>3</v>
          </cell>
          <cell r="K32">
            <v>3</v>
          </cell>
          <cell r="L32">
            <v>60</v>
          </cell>
          <cell r="O32">
            <v>20000</v>
          </cell>
          <cell r="P32" t="str">
            <v>3(산)</v>
          </cell>
          <cell r="Q32">
            <v>100</v>
          </cell>
          <cell r="R32">
            <v>2000</v>
          </cell>
          <cell r="S32" t="str">
            <v>달서구 호산동 714-1</v>
          </cell>
        </row>
        <row r="33">
          <cell r="B33" t="str">
            <v>동대구역맞이</v>
          </cell>
          <cell r="C33">
            <v>56</v>
          </cell>
          <cell r="D33">
            <v>49</v>
          </cell>
          <cell r="E33">
            <v>2</v>
          </cell>
          <cell r="F33">
            <v>1</v>
          </cell>
          <cell r="G33">
            <v>1</v>
          </cell>
          <cell r="K33">
            <v>3</v>
          </cell>
          <cell r="O33" t="str">
            <v>X</v>
          </cell>
          <cell r="P33" t="str">
            <v>기타</v>
          </cell>
          <cell r="Q33" t="str">
            <v>최초20분 무료, 10분당 1,000원</v>
          </cell>
          <cell r="R33">
            <v>50000</v>
          </cell>
          <cell r="S33" t="str">
            <v>동구 신암동 350</v>
          </cell>
        </row>
        <row r="34">
          <cell r="B34" t="str">
            <v>달서교하부</v>
          </cell>
          <cell r="C34">
            <v>80</v>
          </cell>
          <cell r="D34">
            <v>17</v>
          </cell>
          <cell r="E34">
            <v>2</v>
          </cell>
          <cell r="J34">
            <v>2</v>
          </cell>
          <cell r="K34">
            <v>2</v>
          </cell>
          <cell r="L34">
            <v>57</v>
          </cell>
          <cell r="O34">
            <v>40000</v>
          </cell>
          <cell r="P34" t="str">
            <v>기타</v>
          </cell>
          <cell r="Q34" t="str">
            <v>2시간 미만 1,000원, 2~4시간 미만 1,500원, 4~6시간 미만 2,000원, 6~12시간 미만 3,000원, 12~24시간 미만 4,000원</v>
          </cell>
          <cell r="R34">
            <v>4000</v>
          </cell>
          <cell r="S34" t="str">
            <v>서구 이현동 423-3</v>
          </cell>
        </row>
        <row r="35">
          <cell r="B35" t="str">
            <v>서대구역남편</v>
          </cell>
          <cell r="C35">
            <v>143</v>
          </cell>
          <cell r="D35">
            <v>118</v>
          </cell>
          <cell r="E35">
            <v>5</v>
          </cell>
          <cell r="F35">
            <v>10</v>
          </cell>
          <cell r="H35">
            <v>2</v>
          </cell>
          <cell r="J35">
            <v>3</v>
          </cell>
          <cell r="K35">
            <v>5</v>
          </cell>
          <cell r="O35" t="str">
            <v>X</v>
          </cell>
          <cell r="P35" t="str">
            <v>기타</v>
          </cell>
          <cell r="Q35" t="str">
            <v>최초20분 무료, 10분당 200원</v>
          </cell>
          <cell r="R35">
            <v>10000</v>
          </cell>
          <cell r="S35" t="str">
            <v>서구 이현동 262-5</v>
          </cell>
        </row>
        <row r="36">
          <cell r="B36" t="str">
            <v>서대구역광장1</v>
          </cell>
          <cell r="C36">
            <v>124</v>
          </cell>
          <cell r="D36">
            <v>98</v>
          </cell>
          <cell r="E36">
            <v>4</v>
          </cell>
          <cell r="F36">
            <v>13</v>
          </cell>
          <cell r="H36">
            <v>2</v>
          </cell>
          <cell r="J36">
            <v>7</v>
          </cell>
          <cell r="O36" t="str">
            <v>X</v>
          </cell>
          <cell r="P36" t="str">
            <v>기타</v>
          </cell>
          <cell r="Q36" t="str">
            <v>최초20분 무료, 10분당 200원</v>
          </cell>
          <cell r="R36">
            <v>10000</v>
          </cell>
          <cell r="S36" t="str">
            <v>서구 북비산로13길1</v>
          </cell>
        </row>
        <row r="37">
          <cell r="B37" t="str">
            <v>서대구역광장2</v>
          </cell>
          <cell r="C37">
            <v>152</v>
          </cell>
          <cell r="D37">
            <v>121</v>
          </cell>
          <cell r="E37">
            <v>5</v>
          </cell>
          <cell r="F37">
            <v>16</v>
          </cell>
          <cell r="H37">
            <v>2</v>
          </cell>
          <cell r="J37">
            <v>8</v>
          </cell>
          <cell r="O37" t="str">
            <v>X</v>
          </cell>
          <cell r="P37">
            <v>3</v>
          </cell>
          <cell r="Q37">
            <v>200</v>
          </cell>
          <cell r="R37">
            <v>4000</v>
          </cell>
          <cell r="S37" t="str">
            <v>서구 와룡로 508</v>
          </cell>
        </row>
        <row r="38">
          <cell r="B38" t="str">
            <v>경상감영</v>
          </cell>
          <cell r="C38">
            <v>58</v>
          </cell>
          <cell r="D38">
            <v>52</v>
          </cell>
          <cell r="E38">
            <v>2</v>
          </cell>
          <cell r="H38">
            <v>1</v>
          </cell>
          <cell r="J38">
            <v>1</v>
          </cell>
          <cell r="K38">
            <v>2</v>
          </cell>
          <cell r="O38">
            <v>100000</v>
          </cell>
          <cell r="P38" t="str">
            <v>1(지)</v>
          </cell>
          <cell r="Q38">
            <v>480</v>
          </cell>
          <cell r="R38">
            <v>11200</v>
          </cell>
          <cell r="S38" t="str">
            <v>중구 경상감영길 99</v>
          </cell>
        </row>
        <row r="39">
          <cell r="B39" t="str">
            <v>국채보상운동기념공원</v>
          </cell>
          <cell r="C39">
            <v>505</v>
          </cell>
          <cell r="D39">
            <v>456</v>
          </cell>
          <cell r="E39">
            <v>16</v>
          </cell>
          <cell r="H39">
            <v>6</v>
          </cell>
          <cell r="J39">
            <v>10</v>
          </cell>
          <cell r="K39">
            <v>17</v>
          </cell>
          <cell r="O39" t="str">
            <v>X</v>
          </cell>
          <cell r="P39" t="str">
            <v>1(지)</v>
          </cell>
          <cell r="Q39">
            <v>360</v>
          </cell>
          <cell r="R39">
            <v>7000</v>
          </cell>
          <cell r="S39" t="str">
            <v>중구 국채보상로 670</v>
          </cell>
        </row>
        <row r="40">
          <cell r="B40" t="str">
            <v>서문주차빌딩</v>
          </cell>
          <cell r="C40">
            <v>637</v>
          </cell>
          <cell r="D40">
            <v>514</v>
          </cell>
          <cell r="E40">
            <v>28</v>
          </cell>
          <cell r="F40">
            <v>40</v>
          </cell>
          <cell r="G40">
            <v>4</v>
          </cell>
          <cell r="H40">
            <v>4</v>
          </cell>
          <cell r="J40">
            <v>4</v>
          </cell>
          <cell r="K40">
            <v>39</v>
          </cell>
          <cell r="M40">
            <v>4</v>
          </cell>
          <cell r="O40" t="str">
            <v>X</v>
          </cell>
          <cell r="P40" t="str">
            <v>1(재)</v>
          </cell>
          <cell r="Q40">
            <v>300</v>
          </cell>
          <cell r="R40" t="str">
            <v>X</v>
          </cell>
          <cell r="S40" t="str">
            <v>중구 큰장로 26길 45</v>
          </cell>
        </row>
        <row r="41">
          <cell r="B41" t="str">
            <v>칠성</v>
          </cell>
          <cell r="C41">
            <v>150</v>
          </cell>
          <cell r="D41">
            <v>120</v>
          </cell>
          <cell r="E41">
            <v>5</v>
          </cell>
          <cell r="F41">
            <v>15</v>
          </cell>
          <cell r="H41">
            <v>2</v>
          </cell>
          <cell r="J41">
            <v>3</v>
          </cell>
          <cell r="K41">
            <v>5</v>
          </cell>
          <cell r="O41">
            <v>50000</v>
          </cell>
          <cell r="P41" t="str">
            <v>1(재)</v>
          </cell>
          <cell r="Q41">
            <v>300</v>
          </cell>
          <cell r="R41">
            <v>7000</v>
          </cell>
          <cell r="S41" t="str">
            <v>북구 칠성남로 196</v>
          </cell>
        </row>
        <row r="42">
          <cell r="B42" t="str">
            <v>팔달</v>
          </cell>
          <cell r="C42">
            <v>158</v>
          </cell>
          <cell r="D42">
            <v>123</v>
          </cell>
          <cell r="E42">
            <v>6</v>
          </cell>
          <cell r="F42">
            <v>17</v>
          </cell>
          <cell r="H42">
            <v>4</v>
          </cell>
          <cell r="J42">
            <v>3</v>
          </cell>
          <cell r="K42">
            <v>5</v>
          </cell>
          <cell r="O42" t="str">
            <v>X</v>
          </cell>
          <cell r="P42" t="str">
            <v>1(재)</v>
          </cell>
          <cell r="Q42">
            <v>180</v>
          </cell>
          <cell r="R42">
            <v>4200</v>
          </cell>
          <cell r="S42" t="str">
            <v>북구 노원로 32</v>
          </cell>
        </row>
        <row r="43">
          <cell r="B43" t="str">
            <v>와룡공원지하</v>
          </cell>
          <cell r="C43">
            <v>92</v>
          </cell>
          <cell r="D43">
            <v>76</v>
          </cell>
          <cell r="E43">
            <v>3</v>
          </cell>
          <cell r="F43">
            <v>3</v>
          </cell>
          <cell r="H43">
            <v>5</v>
          </cell>
          <cell r="J43">
            <v>2</v>
          </cell>
          <cell r="K43">
            <v>3</v>
          </cell>
          <cell r="O43">
            <v>40000</v>
          </cell>
          <cell r="P43" t="str">
            <v>2(재)</v>
          </cell>
          <cell r="Q43">
            <v>175</v>
          </cell>
          <cell r="R43">
            <v>4000</v>
          </cell>
          <cell r="S43" t="str">
            <v>달서구 이곡동 1191-2</v>
          </cell>
        </row>
        <row r="44">
          <cell r="B44" t="str">
            <v>상인</v>
          </cell>
          <cell r="C44">
            <v>279</v>
          </cell>
          <cell r="D44">
            <v>220</v>
          </cell>
          <cell r="E44">
            <v>8</v>
          </cell>
          <cell r="F44">
            <v>28</v>
          </cell>
          <cell r="G44">
            <v>9</v>
          </cell>
          <cell r="J44">
            <v>6</v>
          </cell>
          <cell r="K44">
            <v>8</v>
          </cell>
          <cell r="O44">
            <v>100000</v>
          </cell>
          <cell r="P44">
            <v>1</v>
          </cell>
          <cell r="Q44">
            <v>600</v>
          </cell>
          <cell r="R44">
            <v>14000</v>
          </cell>
          <cell r="S44" t="str">
            <v>달서구 상인서로 103-5</v>
          </cell>
        </row>
        <row r="45">
          <cell r="B45" t="str">
            <v>범물</v>
          </cell>
          <cell r="C45">
            <v>127</v>
          </cell>
          <cell r="D45">
            <v>113</v>
          </cell>
          <cell r="E45">
            <v>4</v>
          </cell>
          <cell r="F45">
            <v>1</v>
          </cell>
          <cell r="H45">
            <v>2</v>
          </cell>
          <cell r="J45">
            <v>3</v>
          </cell>
          <cell r="K45">
            <v>4</v>
          </cell>
          <cell r="O45">
            <v>20000</v>
          </cell>
          <cell r="P45" t="str">
            <v>공원</v>
          </cell>
          <cell r="Q45">
            <v>1000</v>
          </cell>
          <cell r="R45">
            <v>2000</v>
          </cell>
          <cell r="S45" t="str">
            <v>수성구 지범로 232</v>
          </cell>
        </row>
        <row r="46">
          <cell r="B46" t="str">
            <v>시지</v>
          </cell>
          <cell r="C46">
            <v>139</v>
          </cell>
          <cell r="D46">
            <v>120</v>
          </cell>
          <cell r="E46">
            <v>6</v>
          </cell>
          <cell r="F46">
            <v>1</v>
          </cell>
          <cell r="G46">
            <v>2</v>
          </cell>
          <cell r="H46">
            <v>2</v>
          </cell>
          <cell r="J46">
            <v>3</v>
          </cell>
          <cell r="K46">
            <v>4</v>
          </cell>
          <cell r="M46">
            <v>1</v>
          </cell>
          <cell r="O46">
            <v>20000</v>
          </cell>
          <cell r="P46" t="str">
            <v>공원</v>
          </cell>
          <cell r="Q46">
            <v>1000</v>
          </cell>
          <cell r="R46">
            <v>2000</v>
          </cell>
          <cell r="S46" t="str">
            <v>수성구 달구벌대로 637길5</v>
          </cell>
        </row>
        <row r="47">
          <cell r="B47" t="str">
            <v>지산</v>
          </cell>
          <cell r="C47">
            <v>133</v>
          </cell>
          <cell r="D47">
            <v>111</v>
          </cell>
          <cell r="E47">
            <v>4</v>
          </cell>
          <cell r="F47">
            <v>4</v>
          </cell>
          <cell r="G47">
            <v>2</v>
          </cell>
          <cell r="H47">
            <v>2</v>
          </cell>
          <cell r="J47">
            <v>4</v>
          </cell>
          <cell r="K47">
            <v>6</v>
          </cell>
          <cell r="O47">
            <v>20000</v>
          </cell>
          <cell r="P47" t="str">
            <v>공원</v>
          </cell>
          <cell r="Q47">
            <v>1000</v>
          </cell>
          <cell r="R47">
            <v>2000</v>
          </cell>
          <cell r="S47" t="str">
            <v>수성구 용학로 267</v>
          </cell>
        </row>
        <row r="48">
          <cell r="B48" t="str">
            <v>월촌</v>
          </cell>
          <cell r="C48">
            <v>145</v>
          </cell>
          <cell r="D48">
            <v>112</v>
          </cell>
          <cell r="E48">
            <v>5</v>
          </cell>
          <cell r="F48">
            <v>12</v>
          </cell>
          <cell r="H48">
            <v>8</v>
          </cell>
          <cell r="J48">
            <v>3</v>
          </cell>
          <cell r="K48">
            <v>5</v>
          </cell>
          <cell r="O48">
            <v>20000</v>
          </cell>
          <cell r="P48" t="str">
            <v>공원</v>
          </cell>
          <cell r="Q48">
            <v>1000</v>
          </cell>
          <cell r="R48">
            <v>2000</v>
          </cell>
          <cell r="S48" t="str">
            <v>달서구 상인로 68-4</v>
          </cell>
        </row>
        <row r="49">
          <cell r="B49" t="str">
            <v>진천환승</v>
          </cell>
          <cell r="C49">
            <v>151</v>
          </cell>
          <cell r="D49">
            <v>134</v>
          </cell>
          <cell r="E49">
            <v>5</v>
          </cell>
          <cell r="F49">
            <v>4</v>
          </cell>
          <cell r="J49">
            <v>8</v>
          </cell>
          <cell r="O49">
            <v>50000</v>
          </cell>
          <cell r="P49" t="str">
            <v>1(환)</v>
          </cell>
          <cell r="Q49">
            <v>300</v>
          </cell>
          <cell r="R49">
            <v>7000</v>
          </cell>
          <cell r="S49" t="str">
            <v>달서구 진천동 493-7</v>
          </cell>
        </row>
        <row r="50">
          <cell r="B50" t="str">
            <v>갓바위</v>
          </cell>
          <cell r="C50">
            <v>350</v>
          </cell>
          <cell r="D50">
            <v>300</v>
          </cell>
          <cell r="E50">
            <v>12</v>
          </cell>
          <cell r="F50">
            <v>4</v>
          </cell>
          <cell r="G50">
            <v>2</v>
          </cell>
          <cell r="H50">
            <v>1</v>
          </cell>
          <cell r="J50">
            <v>11</v>
          </cell>
          <cell r="K50">
            <v>7</v>
          </cell>
          <cell r="L50">
            <v>13</v>
          </cell>
          <cell r="M50">
            <v>0</v>
          </cell>
          <cell r="O50" t="str">
            <v>X</v>
          </cell>
          <cell r="P50" t="str">
            <v>공원</v>
          </cell>
          <cell r="Q50">
            <v>1000</v>
          </cell>
          <cell r="R50">
            <v>1000</v>
          </cell>
          <cell r="S50" t="str">
            <v>동구 갓바위로 333</v>
          </cell>
        </row>
        <row r="51">
          <cell r="B51" t="str">
            <v>갓바위1</v>
          </cell>
          <cell r="C51">
            <v>60</v>
          </cell>
          <cell r="D51">
            <v>55</v>
          </cell>
          <cell r="E51">
            <v>1</v>
          </cell>
          <cell r="J51">
            <v>4</v>
          </cell>
        </row>
        <row r="52">
          <cell r="B52" t="str">
            <v>갓바위2</v>
          </cell>
          <cell r="C52">
            <v>95</v>
          </cell>
          <cell r="D52">
            <v>81</v>
          </cell>
          <cell r="E52">
            <v>3</v>
          </cell>
          <cell r="F52">
            <v>1</v>
          </cell>
          <cell r="G52">
            <v>1</v>
          </cell>
          <cell r="J52">
            <v>2</v>
          </cell>
          <cell r="K52">
            <v>7</v>
          </cell>
        </row>
        <row r="53">
          <cell r="B53" t="str">
            <v>갓바위3</v>
          </cell>
          <cell r="C53">
            <v>58</v>
          </cell>
          <cell r="D53">
            <v>45</v>
          </cell>
          <cell r="E53">
            <v>4</v>
          </cell>
          <cell r="F53">
            <v>3</v>
          </cell>
          <cell r="G53">
            <v>1</v>
          </cell>
          <cell r="H53">
            <v>1</v>
          </cell>
          <cell r="J53">
            <v>4</v>
          </cell>
        </row>
        <row r="54">
          <cell r="B54" t="str">
            <v>갓바위4</v>
          </cell>
          <cell r="C54">
            <v>13</v>
          </cell>
          <cell r="L54">
            <v>13</v>
          </cell>
        </row>
        <row r="55">
          <cell r="B55" t="str">
            <v>갓바위5</v>
          </cell>
          <cell r="C55">
            <v>124</v>
          </cell>
          <cell r="D55">
            <v>119</v>
          </cell>
          <cell r="E55">
            <v>4</v>
          </cell>
          <cell r="J55">
            <v>1</v>
          </cell>
        </row>
        <row r="56">
          <cell r="B56" t="str">
            <v>앞산공원</v>
          </cell>
          <cell r="C56">
            <v>71</v>
          </cell>
          <cell r="D56">
            <v>61</v>
          </cell>
          <cell r="E56">
            <v>3</v>
          </cell>
          <cell r="J56">
            <v>1</v>
          </cell>
          <cell r="K56">
            <v>3</v>
          </cell>
          <cell r="L56">
            <v>3</v>
          </cell>
          <cell r="O56" t="str">
            <v>X</v>
          </cell>
          <cell r="P56" t="str">
            <v>공원</v>
          </cell>
          <cell r="Q56">
            <v>1000</v>
          </cell>
          <cell r="R56">
            <v>2000</v>
          </cell>
          <cell r="S56" t="str">
            <v>남구 봉덕동 1566-1</v>
          </cell>
        </row>
        <row r="57">
          <cell r="B57" t="str">
            <v>어린이세상역앞</v>
          </cell>
          <cell r="C57">
            <v>199</v>
          </cell>
          <cell r="D57">
            <v>177</v>
          </cell>
          <cell r="E57">
            <v>7</v>
          </cell>
          <cell r="J57">
            <v>5</v>
          </cell>
          <cell r="K57">
            <v>5</v>
          </cell>
          <cell r="L57">
            <v>5</v>
          </cell>
          <cell r="O57" t="str">
            <v>X</v>
          </cell>
          <cell r="P57" t="str">
            <v>공원</v>
          </cell>
          <cell r="Q57" t="str">
            <v>2시간 이내 1,000원, 2시간~6시간 : 2,000원, 6시간~7시간 : 5,000원, 7시간 초과 : 10,000원</v>
          </cell>
          <cell r="R57">
            <v>10000</v>
          </cell>
          <cell r="S57" t="str">
            <v>수성구 황금동 635-6</v>
          </cell>
        </row>
        <row r="58">
          <cell r="B58" t="str">
            <v>성서2</v>
          </cell>
          <cell r="C58">
            <v>129</v>
          </cell>
          <cell r="D58">
            <v>97</v>
          </cell>
          <cell r="E58">
            <v>5</v>
          </cell>
          <cell r="F58">
            <v>18</v>
          </cell>
          <cell r="H58">
            <v>2</v>
          </cell>
          <cell r="J58">
            <v>4</v>
          </cell>
          <cell r="K58">
            <v>3</v>
          </cell>
          <cell r="O58">
            <v>40000</v>
          </cell>
          <cell r="P58" t="str">
            <v>2(산)</v>
          </cell>
          <cell r="Q58">
            <v>175</v>
          </cell>
          <cell r="R58">
            <v>4000</v>
          </cell>
          <cell r="S58" t="str">
            <v>달서구 장기동 180-64</v>
          </cell>
        </row>
        <row r="59">
          <cell r="B59" t="str">
            <v>성서3</v>
          </cell>
          <cell r="C59">
            <v>77</v>
          </cell>
          <cell r="D59">
            <v>62</v>
          </cell>
          <cell r="E59">
            <v>3</v>
          </cell>
          <cell r="F59">
            <v>8</v>
          </cell>
          <cell r="J59">
            <v>2</v>
          </cell>
          <cell r="K59">
            <v>2</v>
          </cell>
          <cell r="O59">
            <v>20000</v>
          </cell>
          <cell r="P59" t="str">
            <v>3(산)</v>
          </cell>
          <cell r="Q59">
            <v>100</v>
          </cell>
          <cell r="R59">
            <v>2000</v>
          </cell>
          <cell r="S59" t="str">
            <v>달서구 장동 210-2 일대(7개필지)</v>
          </cell>
        </row>
        <row r="60">
          <cell r="B60" t="str">
            <v>성서4</v>
          </cell>
          <cell r="C60">
            <v>71</v>
          </cell>
          <cell r="D60">
            <v>52</v>
          </cell>
          <cell r="E60">
            <v>3</v>
          </cell>
          <cell r="F60">
            <v>12</v>
          </cell>
          <cell r="J60">
            <v>2</v>
          </cell>
          <cell r="K60">
            <v>2</v>
          </cell>
          <cell r="O60">
            <v>40000</v>
          </cell>
          <cell r="P60" t="str">
            <v>2(산)</v>
          </cell>
          <cell r="Q60">
            <v>175</v>
          </cell>
          <cell r="R60">
            <v>4000</v>
          </cell>
          <cell r="S60" t="str">
            <v>달서구 신당동 348-4</v>
          </cell>
        </row>
        <row r="61">
          <cell r="B61" t="str">
            <v>신천3동</v>
          </cell>
          <cell r="C61">
            <v>25</v>
          </cell>
          <cell r="D61">
            <v>24</v>
          </cell>
          <cell r="E61">
            <v>1</v>
          </cell>
          <cell r="O61">
            <v>50000</v>
          </cell>
          <cell r="P61" t="str">
            <v>1(재)</v>
          </cell>
          <cell r="Q61">
            <v>300</v>
          </cell>
          <cell r="R61">
            <v>7000</v>
          </cell>
          <cell r="S61" t="str">
            <v>동구 송라로 14길 46-2</v>
          </cell>
        </row>
        <row r="62">
          <cell r="B62" t="str">
            <v>성서1</v>
          </cell>
          <cell r="C62">
            <v>427</v>
          </cell>
          <cell r="D62">
            <v>323</v>
          </cell>
          <cell r="E62">
            <v>14</v>
          </cell>
          <cell r="F62">
            <v>64</v>
          </cell>
          <cell r="H62">
            <v>5</v>
          </cell>
          <cell r="J62">
            <v>9</v>
          </cell>
          <cell r="K62">
            <v>12</v>
          </cell>
          <cell r="O62">
            <v>20000</v>
          </cell>
          <cell r="P62" t="str">
            <v>3(산)</v>
          </cell>
          <cell r="Q62">
            <v>100</v>
          </cell>
          <cell r="R62">
            <v>2000</v>
          </cell>
          <cell r="S62" t="str">
            <v>달서구 성서공단남로 25</v>
          </cell>
        </row>
        <row r="64">
          <cell r="B64" t="str">
            <v>동대구역 고가교 하단</v>
          </cell>
          <cell r="C64">
            <v>36</v>
          </cell>
          <cell r="D64">
            <v>28</v>
          </cell>
          <cell r="E64">
            <v>1</v>
          </cell>
          <cell r="F64">
            <v>6</v>
          </cell>
          <cell r="H64">
            <v>1</v>
          </cell>
          <cell r="O64" t="str">
            <v>X</v>
          </cell>
          <cell r="P64">
            <v>1</v>
          </cell>
          <cell r="Q64">
            <v>600</v>
          </cell>
          <cell r="R64">
            <v>14000</v>
          </cell>
          <cell r="S64" t="str">
            <v>동구 신암동 368</v>
          </cell>
        </row>
        <row r="65">
          <cell r="B65" t="str">
            <v>칠성농협</v>
          </cell>
          <cell r="C65">
            <v>25</v>
          </cell>
          <cell r="D65">
            <v>24</v>
          </cell>
          <cell r="E65">
            <v>1</v>
          </cell>
          <cell r="O65" t="str">
            <v>X</v>
          </cell>
          <cell r="P65" t="str">
            <v>1(재)</v>
          </cell>
          <cell r="Q65">
            <v>300</v>
          </cell>
          <cell r="R65" t="str">
            <v>X</v>
          </cell>
          <cell r="S65" t="str">
            <v xml:space="preserve"> 북구 칠성시장로 29</v>
          </cell>
        </row>
        <row r="66">
          <cell r="B66" t="str">
            <v>칠성시장남편</v>
          </cell>
          <cell r="C66">
            <v>38</v>
          </cell>
          <cell r="D66">
            <v>36</v>
          </cell>
          <cell r="E66">
            <v>1</v>
          </cell>
          <cell r="M66">
            <v>1</v>
          </cell>
          <cell r="O66" t="str">
            <v>X</v>
          </cell>
          <cell r="P66" t="str">
            <v>1(재)</v>
          </cell>
          <cell r="Q66">
            <v>300</v>
          </cell>
          <cell r="R66" t="str">
            <v>X</v>
          </cell>
          <cell r="S66" t="str">
            <v>북구 칠성시장로 28</v>
          </cell>
        </row>
        <row r="67">
          <cell r="B67" t="str">
            <v>칠성시장북편</v>
          </cell>
          <cell r="C67">
            <v>31</v>
          </cell>
          <cell r="D67">
            <v>31</v>
          </cell>
          <cell r="O67" t="str">
            <v>X</v>
          </cell>
          <cell r="P67" t="str">
            <v>1(재)</v>
          </cell>
          <cell r="Q67">
            <v>300</v>
          </cell>
          <cell r="R67" t="str">
            <v>X</v>
          </cell>
          <cell r="S67" t="str">
            <v>북구 칠성시장로 42</v>
          </cell>
        </row>
        <row r="68">
          <cell r="B68" t="str">
            <v>칠성시장서편</v>
          </cell>
          <cell r="C68">
            <v>25</v>
          </cell>
          <cell r="D68">
            <v>24</v>
          </cell>
          <cell r="E68">
            <v>1</v>
          </cell>
          <cell r="O68" t="str">
            <v>X</v>
          </cell>
          <cell r="P68" t="str">
            <v>1(재)</v>
          </cell>
          <cell r="Q68">
            <v>300</v>
          </cell>
          <cell r="R68" t="str">
            <v>X</v>
          </cell>
          <cell r="S68" t="str">
            <v>북구 공평로 144-8</v>
          </cell>
        </row>
        <row r="69">
          <cell r="B69" t="str">
            <v>칠성시장광로</v>
          </cell>
          <cell r="C69">
            <v>66</v>
          </cell>
          <cell r="D69">
            <v>64</v>
          </cell>
          <cell r="E69">
            <v>2</v>
          </cell>
          <cell r="N69">
            <v>23</v>
          </cell>
          <cell r="O69">
            <v>50000</v>
          </cell>
          <cell r="P69" t="str">
            <v>1(재)</v>
          </cell>
          <cell r="Q69">
            <v>300</v>
          </cell>
          <cell r="R69" t="str">
            <v>X</v>
          </cell>
          <cell r="S69" t="str">
            <v>북구 칠성시장로 28</v>
          </cell>
        </row>
        <row r="70">
          <cell r="B70" t="str">
            <v>칠성전자상가</v>
          </cell>
          <cell r="C70">
            <v>10</v>
          </cell>
          <cell r="D70">
            <v>9</v>
          </cell>
          <cell r="E70">
            <v>1</v>
          </cell>
          <cell r="O70" t="str">
            <v>X</v>
          </cell>
          <cell r="P70" t="str">
            <v>1(재)</v>
          </cell>
          <cell r="Q70">
            <v>300</v>
          </cell>
          <cell r="R70" t="str">
            <v>X</v>
          </cell>
          <cell r="S70" t="str">
            <v>북구 칠성가구시장로 2길8</v>
          </cell>
        </row>
        <row r="71">
          <cell r="B71" t="str">
            <v>칠성시장동편</v>
          </cell>
          <cell r="C71">
            <v>12</v>
          </cell>
          <cell r="D71">
            <v>12</v>
          </cell>
          <cell r="O71" t="str">
            <v>X</v>
          </cell>
          <cell r="P71" t="str">
            <v>1(재)</v>
          </cell>
          <cell r="Q71">
            <v>300</v>
          </cell>
          <cell r="R71" t="str">
            <v>X</v>
          </cell>
          <cell r="S71" t="str">
            <v>북구 칠성동1가 150-1</v>
          </cell>
        </row>
        <row r="73">
          <cell r="B73" t="str">
            <v>달서대로</v>
          </cell>
          <cell r="C73">
            <v>130</v>
          </cell>
          <cell r="D73">
            <v>118</v>
          </cell>
          <cell r="E73">
            <v>4</v>
          </cell>
          <cell r="F73">
            <v>4</v>
          </cell>
          <cell r="G73">
            <v>0</v>
          </cell>
          <cell r="H73">
            <v>0</v>
          </cell>
          <cell r="J73">
            <v>4</v>
          </cell>
          <cell r="K73">
            <v>0</v>
          </cell>
          <cell r="L73">
            <v>0</v>
          </cell>
          <cell r="M73">
            <v>0</v>
          </cell>
          <cell r="O73" t="str">
            <v>X</v>
          </cell>
          <cell r="P73">
            <v>3</v>
          </cell>
          <cell r="Q73">
            <v>200</v>
          </cell>
          <cell r="R73">
            <v>4000</v>
          </cell>
          <cell r="S73" t="str">
            <v>달서구 달서대로 411</v>
          </cell>
        </row>
        <row r="74">
          <cell r="B74" t="str">
            <v>달서대로1</v>
          </cell>
          <cell r="C74">
            <v>25</v>
          </cell>
          <cell r="D74">
            <v>24</v>
          </cell>
          <cell r="E74">
            <v>1</v>
          </cell>
        </row>
        <row r="75">
          <cell r="B75" t="str">
            <v>달서대로2</v>
          </cell>
          <cell r="C75">
            <v>35</v>
          </cell>
          <cell r="D75">
            <v>26</v>
          </cell>
          <cell r="E75">
            <v>1</v>
          </cell>
          <cell r="F75">
            <v>4</v>
          </cell>
          <cell r="J75">
            <v>4</v>
          </cell>
        </row>
        <row r="76">
          <cell r="B76" t="str">
            <v>달서대로3</v>
          </cell>
          <cell r="C76">
            <v>34</v>
          </cell>
          <cell r="D76">
            <v>33</v>
          </cell>
          <cell r="E76">
            <v>1</v>
          </cell>
        </row>
        <row r="77">
          <cell r="B77" t="str">
            <v>달서대로4</v>
          </cell>
          <cell r="C77">
            <v>36</v>
          </cell>
          <cell r="D77">
            <v>35</v>
          </cell>
          <cell r="E77">
            <v>1</v>
          </cell>
        </row>
      </sheetData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10"/>
  <sheetViews>
    <sheetView tabSelected="1" zoomScaleNormal="100" workbookViewId="0">
      <selection activeCell="G8" sqref="G8"/>
    </sheetView>
  </sheetViews>
  <sheetFormatPr defaultColWidth="27" defaultRowHeight="16.5" x14ac:dyDescent="0.3"/>
  <cols>
    <col min="1" max="1" width="5.75" style="3" bestFit="1" customWidth="1"/>
    <col min="2" max="2" width="21.5" style="1" bestFit="1" customWidth="1"/>
    <col min="3" max="3" width="24.875" style="2" customWidth="1"/>
    <col min="4" max="4" width="9.375" style="3" customWidth="1"/>
    <col min="5" max="5" width="17.5" style="6" customWidth="1"/>
    <col min="6" max="6" width="13.125" style="1" customWidth="1"/>
    <col min="7" max="7" width="26.125" style="1" customWidth="1"/>
    <col min="8" max="252" width="9" style="1" customWidth="1"/>
    <col min="253" max="253" width="6" style="1" customWidth="1"/>
    <col min="254" max="254" width="24.375" style="1" customWidth="1"/>
    <col min="255" max="16384" width="27" style="1"/>
  </cols>
  <sheetData>
    <row r="2" spans="1:7" ht="39" customHeight="1" x14ac:dyDescent="0.3">
      <c r="A2" s="36" t="s">
        <v>193</v>
      </c>
      <c r="B2" s="36"/>
      <c r="C2" s="36"/>
      <c r="D2" s="36"/>
      <c r="E2" s="36"/>
      <c r="F2" s="36"/>
    </row>
    <row r="3" spans="1:7" ht="21.75" customHeight="1" x14ac:dyDescent="0.3">
      <c r="A3" s="37" t="s">
        <v>196</v>
      </c>
      <c r="B3" s="37"/>
      <c r="C3" s="37"/>
      <c r="D3" s="37"/>
      <c r="E3" s="37"/>
      <c r="F3" s="38"/>
    </row>
    <row r="4" spans="1:7" ht="24.75" customHeight="1" x14ac:dyDescent="0.3">
      <c r="A4" s="16" t="s">
        <v>8</v>
      </c>
      <c r="B4" s="15"/>
      <c r="D4" s="5"/>
    </row>
    <row r="5" spans="1:7" ht="33" x14ac:dyDescent="0.3">
      <c r="A5" s="7" t="s">
        <v>0</v>
      </c>
      <c r="B5" s="8" t="s">
        <v>7</v>
      </c>
      <c r="C5" s="7" t="s">
        <v>3</v>
      </c>
      <c r="D5" s="8" t="s">
        <v>4</v>
      </c>
      <c r="E5" s="8" t="s">
        <v>5</v>
      </c>
      <c r="F5" s="8" t="s">
        <v>6</v>
      </c>
    </row>
    <row r="6" spans="1:7" s="4" customFormat="1" ht="24.95" customHeight="1" x14ac:dyDescent="0.3">
      <c r="A6" s="12" t="s">
        <v>2</v>
      </c>
      <c r="B6" s="12" t="s">
        <v>204</v>
      </c>
      <c r="C6" s="13"/>
      <c r="D6" s="14">
        <f>D7+D31+D97+D104</f>
        <v>9995</v>
      </c>
      <c r="E6" s="12"/>
      <c r="F6" s="12"/>
      <c r="G6" s="4" t="s">
        <v>213</v>
      </c>
    </row>
    <row r="7" spans="1:7" s="4" customFormat="1" ht="24.95" customHeight="1" x14ac:dyDescent="0.3">
      <c r="A7" s="9" t="s">
        <v>1</v>
      </c>
      <c r="B7" s="9" t="s">
        <v>215</v>
      </c>
      <c r="C7" s="10"/>
      <c r="D7" s="24">
        <f>SUM(D8:D30)</f>
        <v>2512</v>
      </c>
      <c r="E7" s="25"/>
      <c r="F7" s="9"/>
    </row>
    <row r="8" spans="1:7" s="4" customFormat="1" ht="24.95" customHeight="1" x14ac:dyDescent="0.3">
      <c r="A8" s="17">
        <v>1</v>
      </c>
      <c r="B8" s="18" t="s">
        <v>185</v>
      </c>
      <c r="C8" s="21" t="s">
        <v>187</v>
      </c>
      <c r="D8" s="32">
        <v>100</v>
      </c>
      <c r="E8" s="26" t="s">
        <v>186</v>
      </c>
      <c r="F8" s="35" t="s">
        <v>195</v>
      </c>
    </row>
    <row r="9" spans="1:7" s="4" customFormat="1" ht="24.95" customHeight="1" x14ac:dyDescent="0.3">
      <c r="A9" s="17">
        <v>2</v>
      </c>
      <c r="B9" s="18" t="s">
        <v>47</v>
      </c>
      <c r="C9" s="19" t="s">
        <v>48</v>
      </c>
      <c r="D9" s="28">
        <v>49</v>
      </c>
      <c r="E9" s="26" t="s">
        <v>182</v>
      </c>
      <c r="F9" s="35" t="s">
        <v>195</v>
      </c>
    </row>
    <row r="10" spans="1:7" s="4" customFormat="1" ht="24.95" customHeight="1" x14ac:dyDescent="0.3">
      <c r="A10" s="17">
        <v>3</v>
      </c>
      <c r="B10" s="18" t="s">
        <v>43</v>
      </c>
      <c r="C10" s="19" t="s">
        <v>44</v>
      </c>
      <c r="D10" s="28">
        <v>25</v>
      </c>
      <c r="E10" s="26" t="s">
        <v>182</v>
      </c>
      <c r="F10" s="35" t="s">
        <v>194</v>
      </c>
    </row>
    <row r="11" spans="1:7" s="4" customFormat="1" ht="24.95" customHeight="1" x14ac:dyDescent="0.3">
      <c r="A11" s="17">
        <v>4</v>
      </c>
      <c r="B11" s="18" t="s">
        <v>81</v>
      </c>
      <c r="C11" s="19" t="s">
        <v>82</v>
      </c>
      <c r="D11" s="28">
        <v>84</v>
      </c>
      <c r="E11" s="26" t="s">
        <v>182</v>
      </c>
      <c r="F11" s="35" t="s">
        <v>194</v>
      </c>
    </row>
    <row r="12" spans="1:7" s="4" customFormat="1" ht="24.95" customHeight="1" x14ac:dyDescent="0.3">
      <c r="A12" s="17">
        <v>5</v>
      </c>
      <c r="B12" s="18" t="s">
        <v>83</v>
      </c>
      <c r="C12" s="19" t="s">
        <v>84</v>
      </c>
      <c r="D12" s="28">
        <v>65</v>
      </c>
      <c r="E12" s="26" t="s">
        <v>182</v>
      </c>
      <c r="F12" s="35" t="s">
        <v>194</v>
      </c>
    </row>
    <row r="13" spans="1:7" s="4" customFormat="1" ht="24.95" customHeight="1" x14ac:dyDescent="0.3">
      <c r="A13" s="17">
        <v>6</v>
      </c>
      <c r="B13" s="18" t="s">
        <v>9</v>
      </c>
      <c r="C13" s="17" t="s">
        <v>10</v>
      </c>
      <c r="D13" s="22">
        <v>636</v>
      </c>
      <c r="E13" s="26" t="s">
        <v>182</v>
      </c>
      <c r="F13" s="35" t="s">
        <v>194</v>
      </c>
    </row>
    <row r="14" spans="1:7" s="4" customFormat="1" ht="24.95" customHeight="1" x14ac:dyDescent="0.3">
      <c r="A14" s="17">
        <v>7</v>
      </c>
      <c r="B14" s="18" t="s">
        <v>36</v>
      </c>
      <c r="C14" s="19" t="s">
        <v>37</v>
      </c>
      <c r="D14" s="28">
        <v>92</v>
      </c>
      <c r="E14" s="26" t="s">
        <v>182</v>
      </c>
      <c r="F14" s="35" t="s">
        <v>194</v>
      </c>
    </row>
    <row r="15" spans="1:7" s="4" customFormat="1" ht="24.95" customHeight="1" x14ac:dyDescent="0.3">
      <c r="A15" s="17">
        <v>8</v>
      </c>
      <c r="B15" s="18" t="s">
        <v>11</v>
      </c>
      <c r="C15" s="17" t="s">
        <v>12</v>
      </c>
      <c r="D15" s="22">
        <v>403</v>
      </c>
      <c r="E15" s="26" t="s">
        <v>182</v>
      </c>
      <c r="F15" s="35" t="s">
        <v>194</v>
      </c>
    </row>
    <row r="16" spans="1:7" s="4" customFormat="1" ht="24.95" customHeight="1" x14ac:dyDescent="0.3">
      <c r="A16" s="17">
        <v>9</v>
      </c>
      <c r="B16" s="18" t="s">
        <v>13</v>
      </c>
      <c r="C16" s="17" t="s">
        <v>14</v>
      </c>
      <c r="D16" s="22">
        <v>150</v>
      </c>
      <c r="E16" s="26" t="s">
        <v>182</v>
      </c>
      <c r="F16" s="35" t="s">
        <v>194</v>
      </c>
    </row>
    <row r="17" spans="1:6" s="4" customFormat="1" ht="24.95" customHeight="1" x14ac:dyDescent="0.3">
      <c r="A17" s="17">
        <v>10</v>
      </c>
      <c r="B17" s="18" t="s">
        <v>23</v>
      </c>
      <c r="C17" s="17" t="s">
        <v>24</v>
      </c>
      <c r="D17" s="28">
        <v>25</v>
      </c>
      <c r="E17" s="26" t="s">
        <v>182</v>
      </c>
      <c r="F17" s="35" t="s">
        <v>194</v>
      </c>
    </row>
    <row r="18" spans="1:6" s="4" customFormat="1" ht="24.95" customHeight="1" x14ac:dyDescent="0.3">
      <c r="A18" s="17">
        <v>11</v>
      </c>
      <c r="B18" s="18" t="s">
        <v>27</v>
      </c>
      <c r="C18" s="17" t="s">
        <v>28</v>
      </c>
      <c r="D18" s="28">
        <v>12</v>
      </c>
      <c r="E18" s="26" t="s">
        <v>182</v>
      </c>
      <c r="F18" s="35" t="s">
        <v>194</v>
      </c>
    </row>
    <row r="19" spans="1:6" s="4" customFormat="1" ht="24.95" customHeight="1" x14ac:dyDescent="0.3">
      <c r="A19" s="17">
        <v>12</v>
      </c>
      <c r="B19" s="18" t="s">
        <v>17</v>
      </c>
      <c r="C19" s="17" t="s">
        <v>18</v>
      </c>
      <c r="D19" s="28">
        <v>25</v>
      </c>
      <c r="E19" s="26" t="s">
        <v>182</v>
      </c>
      <c r="F19" s="35" t="s">
        <v>194</v>
      </c>
    </row>
    <row r="20" spans="1:6" s="4" customFormat="1" ht="24.95" customHeight="1" x14ac:dyDescent="0.3">
      <c r="A20" s="17">
        <v>13</v>
      </c>
      <c r="B20" s="18" t="s">
        <v>25</v>
      </c>
      <c r="C20" s="17" t="s">
        <v>26</v>
      </c>
      <c r="D20" s="28">
        <v>38</v>
      </c>
      <c r="E20" s="26" t="s">
        <v>182</v>
      </c>
      <c r="F20" s="35" t="s">
        <v>194</v>
      </c>
    </row>
    <row r="21" spans="1:6" s="4" customFormat="1" ht="24.95" customHeight="1" x14ac:dyDescent="0.3">
      <c r="A21" s="17">
        <v>14</v>
      </c>
      <c r="B21" s="18" t="s">
        <v>19</v>
      </c>
      <c r="C21" s="17" t="s">
        <v>20</v>
      </c>
      <c r="D21" s="28">
        <v>31</v>
      </c>
      <c r="E21" s="26" t="s">
        <v>182</v>
      </c>
      <c r="F21" s="35" t="s">
        <v>194</v>
      </c>
    </row>
    <row r="22" spans="1:6" s="4" customFormat="1" ht="24.95" customHeight="1" x14ac:dyDescent="0.3">
      <c r="A22" s="17">
        <v>15</v>
      </c>
      <c r="B22" s="18" t="s">
        <v>29</v>
      </c>
      <c r="C22" s="17" t="s">
        <v>26</v>
      </c>
      <c r="D22" s="28">
        <v>66</v>
      </c>
      <c r="E22" s="26" t="s">
        <v>182</v>
      </c>
      <c r="F22" s="35" t="s">
        <v>194</v>
      </c>
    </row>
    <row r="23" spans="1:6" s="4" customFormat="1" ht="24.95" customHeight="1" x14ac:dyDescent="0.3">
      <c r="A23" s="17">
        <v>16</v>
      </c>
      <c r="B23" s="18" t="s">
        <v>21</v>
      </c>
      <c r="C23" s="17" t="s">
        <v>22</v>
      </c>
      <c r="D23" s="28">
        <v>10</v>
      </c>
      <c r="E23" s="26" t="s">
        <v>182</v>
      </c>
      <c r="F23" s="35" t="s">
        <v>194</v>
      </c>
    </row>
    <row r="24" spans="1:6" s="4" customFormat="1" ht="24.95" customHeight="1" x14ac:dyDescent="0.3">
      <c r="A24" s="17">
        <v>17</v>
      </c>
      <c r="B24" s="18" t="s">
        <v>15</v>
      </c>
      <c r="C24" s="17" t="s">
        <v>16</v>
      </c>
      <c r="D24" s="22">
        <v>154</v>
      </c>
      <c r="E24" s="26" t="s">
        <v>182</v>
      </c>
      <c r="F24" s="35" t="s">
        <v>194</v>
      </c>
    </row>
    <row r="25" spans="1:6" s="4" customFormat="1" ht="24.95" customHeight="1" x14ac:dyDescent="0.3">
      <c r="A25" s="17">
        <v>18</v>
      </c>
      <c r="B25" s="18" t="s">
        <v>189</v>
      </c>
      <c r="C25" s="21" t="s">
        <v>191</v>
      </c>
      <c r="D25" s="34">
        <v>59</v>
      </c>
      <c r="E25" s="26" t="s">
        <v>182</v>
      </c>
      <c r="F25" s="35" t="s">
        <v>194</v>
      </c>
    </row>
    <row r="26" spans="1:6" s="4" customFormat="1" ht="24.95" customHeight="1" x14ac:dyDescent="0.3">
      <c r="A26" s="17">
        <v>19</v>
      </c>
      <c r="B26" s="18" t="s">
        <v>190</v>
      </c>
      <c r="C26" s="21" t="s">
        <v>192</v>
      </c>
      <c r="D26" s="34">
        <v>42</v>
      </c>
      <c r="E26" s="26" t="s">
        <v>186</v>
      </c>
      <c r="F26" s="35" t="s">
        <v>194</v>
      </c>
    </row>
    <row r="27" spans="1:6" s="4" customFormat="1" ht="24.95" customHeight="1" x14ac:dyDescent="0.3">
      <c r="A27" s="17">
        <v>20</v>
      </c>
      <c r="B27" s="18" t="s">
        <v>70</v>
      </c>
      <c r="C27" s="19" t="s">
        <v>71</v>
      </c>
      <c r="D27" s="28">
        <v>134</v>
      </c>
      <c r="E27" s="26" t="s">
        <v>182</v>
      </c>
      <c r="F27" s="35" t="s">
        <v>194</v>
      </c>
    </row>
    <row r="28" spans="1:6" s="4" customFormat="1" ht="24.95" customHeight="1" x14ac:dyDescent="0.3">
      <c r="A28" s="17">
        <v>21</v>
      </c>
      <c r="B28" s="18" t="s">
        <v>64</v>
      </c>
      <c r="C28" s="19" t="s">
        <v>65</v>
      </c>
      <c r="D28" s="28">
        <v>145</v>
      </c>
      <c r="E28" s="26" t="s">
        <v>182</v>
      </c>
      <c r="F28" s="35" t="s">
        <v>194</v>
      </c>
    </row>
    <row r="29" spans="1:6" s="4" customFormat="1" ht="24.95" customHeight="1" x14ac:dyDescent="0.3">
      <c r="A29" s="17">
        <v>22</v>
      </c>
      <c r="B29" s="18" t="s">
        <v>91</v>
      </c>
      <c r="C29" s="19" t="s">
        <v>92</v>
      </c>
      <c r="D29" s="28">
        <v>84</v>
      </c>
      <c r="E29" s="26" t="s">
        <v>182</v>
      </c>
      <c r="F29" s="35" t="s">
        <v>194</v>
      </c>
    </row>
    <row r="30" spans="1:6" s="4" customFormat="1" ht="24.95" customHeight="1" x14ac:dyDescent="0.3">
      <c r="A30" s="17">
        <v>23</v>
      </c>
      <c r="B30" s="18" t="s">
        <v>93</v>
      </c>
      <c r="C30" s="19" t="s">
        <v>94</v>
      </c>
      <c r="D30" s="28">
        <v>83</v>
      </c>
      <c r="E30" s="26" t="s">
        <v>182</v>
      </c>
      <c r="F30" s="35" t="s">
        <v>194</v>
      </c>
    </row>
    <row r="31" spans="1:6" s="4" customFormat="1" ht="24.95" customHeight="1" x14ac:dyDescent="0.3">
      <c r="A31" s="9" t="s">
        <v>1</v>
      </c>
      <c r="B31" s="9" t="s">
        <v>212</v>
      </c>
      <c r="C31" s="10"/>
      <c r="D31" s="24">
        <f>SUM(D32:D96)</f>
        <v>5806</v>
      </c>
      <c r="E31" s="27"/>
      <c r="F31" s="11"/>
    </row>
    <row r="32" spans="1:6" s="4" customFormat="1" ht="24.95" customHeight="1" x14ac:dyDescent="0.3">
      <c r="A32" s="17">
        <v>24</v>
      </c>
      <c r="B32" s="18" t="s">
        <v>199</v>
      </c>
      <c r="C32" s="19" t="s">
        <v>38</v>
      </c>
      <c r="D32" s="28">
        <v>56</v>
      </c>
      <c r="E32" s="26" t="s">
        <v>182</v>
      </c>
      <c r="F32" s="35" t="s">
        <v>183</v>
      </c>
    </row>
    <row r="33" spans="1:6" s="4" customFormat="1" ht="24.95" customHeight="1" x14ac:dyDescent="0.3">
      <c r="A33" s="17">
        <v>25</v>
      </c>
      <c r="B33" s="18" t="s">
        <v>200</v>
      </c>
      <c r="C33" s="19" t="s">
        <v>38</v>
      </c>
      <c r="D33" s="28">
        <v>60</v>
      </c>
      <c r="E33" s="26" t="s">
        <v>182</v>
      </c>
      <c r="F33" s="35" t="s">
        <v>183</v>
      </c>
    </row>
    <row r="34" spans="1:6" s="4" customFormat="1" ht="24.95" customHeight="1" x14ac:dyDescent="0.3">
      <c r="A34" s="17">
        <v>26</v>
      </c>
      <c r="B34" s="18" t="s">
        <v>39</v>
      </c>
      <c r="C34" s="19" t="s">
        <v>40</v>
      </c>
      <c r="D34" s="28">
        <v>25</v>
      </c>
      <c r="E34" s="26" t="s">
        <v>182</v>
      </c>
      <c r="F34" s="35" t="s">
        <v>183</v>
      </c>
    </row>
    <row r="35" spans="1:6" s="4" customFormat="1" ht="24.95" customHeight="1" x14ac:dyDescent="0.3">
      <c r="A35" s="17">
        <v>27</v>
      </c>
      <c r="B35" s="18" t="s">
        <v>41</v>
      </c>
      <c r="C35" s="19" t="s">
        <v>42</v>
      </c>
      <c r="D35" s="28">
        <v>185</v>
      </c>
      <c r="E35" s="26" t="s">
        <v>182</v>
      </c>
      <c r="F35" s="35" t="s">
        <v>183</v>
      </c>
    </row>
    <row r="36" spans="1:6" s="4" customFormat="1" ht="24.95" customHeight="1" x14ac:dyDescent="0.3">
      <c r="A36" s="17">
        <v>28</v>
      </c>
      <c r="B36" s="18" t="s">
        <v>55</v>
      </c>
      <c r="C36" s="19" t="s">
        <v>56</v>
      </c>
      <c r="D36" s="28">
        <v>80</v>
      </c>
      <c r="E36" s="26" t="s">
        <v>182</v>
      </c>
      <c r="F36" s="35" t="s">
        <v>183</v>
      </c>
    </row>
    <row r="37" spans="1:6" s="4" customFormat="1" ht="24.95" customHeight="1" x14ac:dyDescent="0.3">
      <c r="A37" s="17">
        <v>29</v>
      </c>
      <c r="B37" s="18" t="s">
        <v>74</v>
      </c>
      <c r="C37" s="19" t="s">
        <v>75</v>
      </c>
      <c r="D37" s="29">
        <v>642</v>
      </c>
      <c r="E37" s="26" t="s">
        <v>182</v>
      </c>
      <c r="F37" s="35" t="s">
        <v>183</v>
      </c>
    </row>
    <row r="38" spans="1:6" s="4" customFormat="1" ht="24.95" customHeight="1" x14ac:dyDescent="0.3">
      <c r="A38" s="17">
        <v>30</v>
      </c>
      <c r="B38" s="18" t="s">
        <v>85</v>
      </c>
      <c r="C38" s="19" t="s">
        <v>86</v>
      </c>
      <c r="D38" s="29">
        <v>41</v>
      </c>
      <c r="E38" s="26" t="s">
        <v>182</v>
      </c>
      <c r="F38" s="35" t="s">
        <v>183</v>
      </c>
    </row>
    <row r="39" spans="1:6" s="4" customFormat="1" ht="24.95" customHeight="1" x14ac:dyDescent="0.3">
      <c r="A39" s="17">
        <v>31</v>
      </c>
      <c r="B39" s="18" t="s">
        <v>89</v>
      </c>
      <c r="C39" s="19" t="s">
        <v>90</v>
      </c>
      <c r="D39" s="29">
        <v>62</v>
      </c>
      <c r="E39" s="26" t="s">
        <v>182</v>
      </c>
      <c r="F39" s="35" t="s">
        <v>183</v>
      </c>
    </row>
    <row r="40" spans="1:6" s="4" customFormat="1" ht="24.95" customHeight="1" x14ac:dyDescent="0.3">
      <c r="A40" s="17">
        <v>32</v>
      </c>
      <c r="B40" s="18" t="s">
        <v>95</v>
      </c>
      <c r="C40" s="19" t="s">
        <v>96</v>
      </c>
      <c r="D40" s="29">
        <v>201</v>
      </c>
      <c r="E40" s="26" t="s">
        <v>182</v>
      </c>
      <c r="F40" s="35" t="s">
        <v>183</v>
      </c>
    </row>
    <row r="41" spans="1:6" s="4" customFormat="1" ht="24.95" customHeight="1" x14ac:dyDescent="0.3">
      <c r="A41" s="17">
        <v>33</v>
      </c>
      <c r="B41" s="18" t="s">
        <v>97</v>
      </c>
      <c r="C41" s="19" t="s">
        <v>98</v>
      </c>
      <c r="D41" s="29">
        <v>332</v>
      </c>
      <c r="E41" s="26" t="s">
        <v>182</v>
      </c>
      <c r="F41" s="35" t="s">
        <v>183</v>
      </c>
    </row>
    <row r="42" spans="1:6" s="4" customFormat="1" ht="24.95" customHeight="1" x14ac:dyDescent="0.3">
      <c r="A42" s="17">
        <v>34</v>
      </c>
      <c r="B42" s="18" t="s">
        <v>99</v>
      </c>
      <c r="C42" s="19" t="s">
        <v>100</v>
      </c>
      <c r="D42" s="29">
        <v>111</v>
      </c>
      <c r="E42" s="26" t="s">
        <v>182</v>
      </c>
      <c r="F42" s="35" t="s">
        <v>183</v>
      </c>
    </row>
    <row r="43" spans="1:6" s="4" customFormat="1" ht="24.95" customHeight="1" x14ac:dyDescent="0.3">
      <c r="A43" s="17">
        <v>35</v>
      </c>
      <c r="B43" s="20" t="s">
        <v>101</v>
      </c>
      <c r="C43" s="19" t="s">
        <v>102</v>
      </c>
      <c r="D43" s="29">
        <v>92</v>
      </c>
      <c r="E43" s="26" t="s">
        <v>182</v>
      </c>
      <c r="F43" s="35" t="s">
        <v>183</v>
      </c>
    </row>
    <row r="44" spans="1:6" s="4" customFormat="1" ht="24.95" customHeight="1" x14ac:dyDescent="0.3">
      <c r="A44" s="17">
        <v>36</v>
      </c>
      <c r="B44" s="18" t="s">
        <v>103</v>
      </c>
      <c r="C44" s="19" t="s">
        <v>104</v>
      </c>
      <c r="D44" s="29">
        <v>98</v>
      </c>
      <c r="E44" s="26" t="s">
        <v>182</v>
      </c>
      <c r="F44" s="35" t="s">
        <v>183</v>
      </c>
    </row>
    <row r="45" spans="1:6" s="4" customFormat="1" ht="24.95" customHeight="1" x14ac:dyDescent="0.3">
      <c r="A45" s="17">
        <v>37</v>
      </c>
      <c r="B45" s="18" t="s">
        <v>105</v>
      </c>
      <c r="C45" s="19" t="s">
        <v>106</v>
      </c>
      <c r="D45" s="29">
        <v>56</v>
      </c>
      <c r="E45" s="26" t="s">
        <v>182</v>
      </c>
      <c r="F45" s="35" t="s">
        <v>183</v>
      </c>
    </row>
    <row r="46" spans="1:6" s="4" customFormat="1" ht="24.95" customHeight="1" x14ac:dyDescent="0.3">
      <c r="A46" s="17">
        <v>38</v>
      </c>
      <c r="B46" s="18" t="s">
        <v>107</v>
      </c>
      <c r="C46" s="19" t="s">
        <v>108</v>
      </c>
      <c r="D46" s="29">
        <v>25</v>
      </c>
      <c r="E46" s="26" t="s">
        <v>182</v>
      </c>
      <c r="F46" s="35" t="s">
        <v>183</v>
      </c>
    </row>
    <row r="47" spans="1:6" s="4" customFormat="1" ht="24.95" customHeight="1" x14ac:dyDescent="0.3">
      <c r="A47" s="17">
        <v>39</v>
      </c>
      <c r="B47" s="18" t="s">
        <v>109</v>
      </c>
      <c r="C47" s="19" t="s">
        <v>110</v>
      </c>
      <c r="D47" s="29">
        <v>53</v>
      </c>
      <c r="E47" s="26" t="s">
        <v>182</v>
      </c>
      <c r="F47" s="35" t="s">
        <v>183</v>
      </c>
    </row>
    <row r="48" spans="1:6" s="4" customFormat="1" ht="24.95" customHeight="1" x14ac:dyDescent="0.3">
      <c r="A48" s="17">
        <v>40</v>
      </c>
      <c r="B48" s="18" t="s">
        <v>113</v>
      </c>
      <c r="C48" s="19" t="s">
        <v>114</v>
      </c>
      <c r="D48" s="30">
        <v>67</v>
      </c>
      <c r="E48" s="26" t="s">
        <v>182</v>
      </c>
      <c r="F48" s="35" t="s">
        <v>183</v>
      </c>
    </row>
    <row r="49" spans="1:6" s="4" customFormat="1" ht="24.95" customHeight="1" x14ac:dyDescent="0.3">
      <c r="A49" s="17">
        <v>41</v>
      </c>
      <c r="B49" s="18" t="s">
        <v>115</v>
      </c>
      <c r="C49" s="19" t="s">
        <v>116</v>
      </c>
      <c r="D49" s="31">
        <v>88</v>
      </c>
      <c r="E49" s="26" t="s">
        <v>182</v>
      </c>
      <c r="F49" s="35" t="s">
        <v>183</v>
      </c>
    </row>
    <row r="50" spans="1:6" s="4" customFormat="1" ht="24.95" customHeight="1" x14ac:dyDescent="0.3">
      <c r="A50" s="17">
        <v>42</v>
      </c>
      <c r="B50" s="18" t="s">
        <v>117</v>
      </c>
      <c r="C50" s="19" t="s">
        <v>118</v>
      </c>
      <c r="D50" s="31">
        <v>96</v>
      </c>
      <c r="E50" s="26" t="s">
        <v>182</v>
      </c>
      <c r="F50" s="35" t="s">
        <v>183</v>
      </c>
    </row>
    <row r="51" spans="1:6" s="4" customFormat="1" ht="24.95" customHeight="1" x14ac:dyDescent="0.3">
      <c r="A51" s="17">
        <v>43</v>
      </c>
      <c r="B51" s="33" t="s">
        <v>178</v>
      </c>
      <c r="C51" s="23" t="str">
        <f>VLOOKUP(B51,'[1]주차면상세 및 수정탭'!$B$2:$S$77,18,0)</f>
        <v>서구 북비산로13길1</v>
      </c>
      <c r="D51" s="34">
        <v>123</v>
      </c>
      <c r="E51" s="26" t="s">
        <v>182</v>
      </c>
      <c r="F51" s="35" t="s">
        <v>183</v>
      </c>
    </row>
    <row r="52" spans="1:6" s="4" customFormat="1" ht="24.95" customHeight="1" x14ac:dyDescent="0.3">
      <c r="A52" s="17">
        <v>44</v>
      </c>
      <c r="B52" s="33" t="s">
        <v>179</v>
      </c>
      <c r="C52" s="23" t="str">
        <f>VLOOKUP(B52,'[1]주차면상세 및 수정탭'!$B$2:$S$77,18,0)</f>
        <v>서구 와룡로 508</v>
      </c>
      <c r="D52" s="32">
        <v>152</v>
      </c>
      <c r="E52" s="26" t="s">
        <v>182</v>
      </c>
      <c r="F52" s="35" t="s">
        <v>183</v>
      </c>
    </row>
    <row r="53" spans="1:6" s="4" customFormat="1" ht="24.95" customHeight="1" x14ac:dyDescent="0.3">
      <c r="A53" s="17">
        <v>45</v>
      </c>
      <c r="B53" s="18" t="s">
        <v>125</v>
      </c>
      <c r="C53" s="21" t="s">
        <v>126</v>
      </c>
      <c r="D53" s="22">
        <v>427</v>
      </c>
      <c r="E53" s="26" t="s">
        <v>182</v>
      </c>
      <c r="F53" s="35" t="s">
        <v>183</v>
      </c>
    </row>
    <row r="54" spans="1:6" s="4" customFormat="1" ht="24.95" customHeight="1" x14ac:dyDescent="0.3">
      <c r="A54" s="17">
        <v>46</v>
      </c>
      <c r="B54" s="18" t="s">
        <v>127</v>
      </c>
      <c r="C54" s="21" t="s">
        <v>128</v>
      </c>
      <c r="D54" s="22">
        <v>129</v>
      </c>
      <c r="E54" s="26" t="s">
        <v>182</v>
      </c>
      <c r="F54" s="35" t="s">
        <v>183</v>
      </c>
    </row>
    <row r="55" spans="1:6" s="4" customFormat="1" ht="24.95" customHeight="1" x14ac:dyDescent="0.3">
      <c r="A55" s="17">
        <v>47</v>
      </c>
      <c r="B55" s="18" t="s">
        <v>129</v>
      </c>
      <c r="C55" s="21" t="s">
        <v>130</v>
      </c>
      <c r="D55" s="22">
        <v>77</v>
      </c>
      <c r="E55" s="26" t="s">
        <v>182</v>
      </c>
      <c r="F55" s="35" t="s">
        <v>183</v>
      </c>
    </row>
    <row r="56" spans="1:6" s="4" customFormat="1" ht="24.95" customHeight="1" x14ac:dyDescent="0.3">
      <c r="A56" s="17">
        <v>48</v>
      </c>
      <c r="B56" s="18" t="s">
        <v>131</v>
      </c>
      <c r="C56" s="21" t="s">
        <v>132</v>
      </c>
      <c r="D56" s="22">
        <v>71</v>
      </c>
      <c r="E56" s="26" t="s">
        <v>182</v>
      </c>
      <c r="F56" s="35" t="s">
        <v>183</v>
      </c>
    </row>
    <row r="57" spans="1:6" s="4" customFormat="1" ht="24.95" customHeight="1" x14ac:dyDescent="0.3">
      <c r="A57" s="17">
        <v>49</v>
      </c>
      <c r="B57" s="18" t="s">
        <v>180</v>
      </c>
      <c r="C57" s="21" t="s">
        <v>181</v>
      </c>
      <c r="D57" s="34">
        <v>151</v>
      </c>
      <c r="E57" s="26" t="s">
        <v>182</v>
      </c>
      <c r="F57" s="35" t="s">
        <v>183</v>
      </c>
    </row>
    <row r="58" spans="1:6" s="4" customFormat="1" ht="24.95" customHeight="1" x14ac:dyDescent="0.3">
      <c r="A58" s="17">
        <v>50</v>
      </c>
      <c r="B58" s="18" t="s">
        <v>211</v>
      </c>
      <c r="C58" s="19" t="s">
        <v>202</v>
      </c>
      <c r="D58" s="32">
        <v>60</v>
      </c>
      <c r="E58" s="26" t="s">
        <v>182</v>
      </c>
      <c r="F58" s="35" t="s">
        <v>183</v>
      </c>
    </row>
    <row r="59" spans="1:6" s="4" customFormat="1" ht="24.95" customHeight="1" x14ac:dyDescent="0.3">
      <c r="A59" s="17">
        <v>51</v>
      </c>
      <c r="B59" s="18" t="s">
        <v>53</v>
      </c>
      <c r="C59" s="19" t="s">
        <v>54</v>
      </c>
      <c r="D59" s="28">
        <v>350</v>
      </c>
      <c r="E59" s="26" t="s">
        <v>182</v>
      </c>
      <c r="F59" s="35" t="s">
        <v>183</v>
      </c>
    </row>
    <row r="60" spans="1:6" s="4" customFormat="1" ht="24.95" customHeight="1" x14ac:dyDescent="0.3">
      <c r="A60" s="17">
        <v>52</v>
      </c>
      <c r="B60" s="18" t="s">
        <v>62</v>
      </c>
      <c r="C60" s="19" t="s">
        <v>63</v>
      </c>
      <c r="D60" s="28">
        <v>199</v>
      </c>
      <c r="E60" s="26" t="s">
        <v>182</v>
      </c>
      <c r="F60" s="35" t="s">
        <v>183</v>
      </c>
    </row>
    <row r="61" spans="1:6" s="4" customFormat="1" ht="24.95" customHeight="1" x14ac:dyDescent="0.3">
      <c r="A61" s="17">
        <v>53</v>
      </c>
      <c r="B61" s="18" t="s">
        <v>66</v>
      </c>
      <c r="C61" s="19" t="s">
        <v>67</v>
      </c>
      <c r="D61" s="28">
        <v>127</v>
      </c>
      <c r="E61" s="26" t="s">
        <v>182</v>
      </c>
      <c r="F61" s="35" t="s">
        <v>183</v>
      </c>
    </row>
    <row r="62" spans="1:6" s="4" customFormat="1" ht="24.95" customHeight="1" x14ac:dyDescent="0.3">
      <c r="A62" s="17">
        <v>54</v>
      </c>
      <c r="B62" s="18" t="s">
        <v>68</v>
      </c>
      <c r="C62" s="19" t="s">
        <v>69</v>
      </c>
      <c r="D62" s="28">
        <v>138</v>
      </c>
      <c r="E62" s="26" t="s">
        <v>182</v>
      </c>
      <c r="F62" s="35" t="s">
        <v>183</v>
      </c>
    </row>
    <row r="63" spans="1:6" s="4" customFormat="1" ht="24.95" customHeight="1" x14ac:dyDescent="0.3">
      <c r="A63" s="17">
        <v>55</v>
      </c>
      <c r="B63" s="18" t="s">
        <v>87</v>
      </c>
      <c r="C63" s="19" t="s">
        <v>88</v>
      </c>
      <c r="D63" s="29">
        <v>71</v>
      </c>
      <c r="E63" s="26" t="s">
        <v>182</v>
      </c>
      <c r="F63" s="35" t="s">
        <v>183</v>
      </c>
    </row>
    <row r="64" spans="1:6" s="4" customFormat="1" ht="24.95" customHeight="1" x14ac:dyDescent="0.3">
      <c r="A64" s="17">
        <v>56</v>
      </c>
      <c r="B64" s="18" t="s">
        <v>133</v>
      </c>
      <c r="C64" s="19" t="s">
        <v>134</v>
      </c>
      <c r="D64" s="22">
        <v>57</v>
      </c>
      <c r="E64" s="26" t="s">
        <v>182</v>
      </c>
      <c r="F64" s="35" t="s">
        <v>183</v>
      </c>
    </row>
    <row r="65" spans="1:6" s="4" customFormat="1" ht="24.95" customHeight="1" x14ac:dyDescent="0.3">
      <c r="A65" s="17">
        <v>57</v>
      </c>
      <c r="B65" s="18" t="s">
        <v>135</v>
      </c>
      <c r="C65" s="19" t="s">
        <v>136</v>
      </c>
      <c r="D65" s="22">
        <v>29</v>
      </c>
      <c r="E65" s="26" t="s">
        <v>182</v>
      </c>
      <c r="F65" s="35" t="s">
        <v>183</v>
      </c>
    </row>
    <row r="66" spans="1:6" s="4" customFormat="1" ht="24.95" customHeight="1" x14ac:dyDescent="0.3">
      <c r="A66" s="17">
        <v>58</v>
      </c>
      <c r="B66" s="18" t="s">
        <v>137</v>
      </c>
      <c r="C66" s="19" t="s">
        <v>138</v>
      </c>
      <c r="D66" s="22">
        <v>24</v>
      </c>
      <c r="E66" s="26" t="s">
        <v>182</v>
      </c>
      <c r="F66" s="35" t="s">
        <v>183</v>
      </c>
    </row>
    <row r="67" spans="1:6" s="4" customFormat="1" ht="24.95" customHeight="1" x14ac:dyDescent="0.3">
      <c r="A67" s="17">
        <v>59</v>
      </c>
      <c r="B67" s="18" t="s">
        <v>139</v>
      </c>
      <c r="C67" s="19" t="s">
        <v>140</v>
      </c>
      <c r="D67" s="22">
        <v>30</v>
      </c>
      <c r="E67" s="26" t="s">
        <v>182</v>
      </c>
      <c r="F67" s="35" t="s">
        <v>183</v>
      </c>
    </row>
    <row r="68" spans="1:6" s="4" customFormat="1" ht="24.95" customHeight="1" x14ac:dyDescent="0.3">
      <c r="A68" s="17">
        <v>60</v>
      </c>
      <c r="B68" s="18" t="s">
        <v>141</v>
      </c>
      <c r="C68" s="19" t="s">
        <v>142</v>
      </c>
      <c r="D68" s="22">
        <v>19</v>
      </c>
      <c r="E68" s="26" t="s">
        <v>182</v>
      </c>
      <c r="F68" s="35" t="s">
        <v>183</v>
      </c>
    </row>
    <row r="69" spans="1:6" s="4" customFormat="1" ht="24.95" customHeight="1" x14ac:dyDescent="0.3">
      <c r="A69" s="17">
        <v>61</v>
      </c>
      <c r="B69" s="18" t="s">
        <v>143</v>
      </c>
      <c r="C69" s="19" t="s">
        <v>144</v>
      </c>
      <c r="D69" s="22">
        <v>23</v>
      </c>
      <c r="E69" s="26" t="s">
        <v>182</v>
      </c>
      <c r="F69" s="35" t="s">
        <v>183</v>
      </c>
    </row>
    <row r="70" spans="1:6" s="4" customFormat="1" ht="24.95" customHeight="1" x14ac:dyDescent="0.3">
      <c r="A70" s="17">
        <v>62</v>
      </c>
      <c r="B70" s="18" t="s">
        <v>145</v>
      </c>
      <c r="C70" s="19" t="s">
        <v>146</v>
      </c>
      <c r="D70" s="22">
        <v>28</v>
      </c>
      <c r="E70" s="26" t="s">
        <v>182</v>
      </c>
      <c r="F70" s="35" t="s">
        <v>183</v>
      </c>
    </row>
    <row r="71" spans="1:6" s="4" customFormat="1" ht="24.95" customHeight="1" x14ac:dyDescent="0.3">
      <c r="A71" s="17">
        <v>63</v>
      </c>
      <c r="B71" s="18" t="s">
        <v>147</v>
      </c>
      <c r="C71" s="19" t="s">
        <v>148</v>
      </c>
      <c r="D71" s="22">
        <v>12</v>
      </c>
      <c r="E71" s="26" t="s">
        <v>182</v>
      </c>
      <c r="F71" s="35" t="s">
        <v>183</v>
      </c>
    </row>
    <row r="72" spans="1:6" s="4" customFormat="1" ht="24.95" customHeight="1" x14ac:dyDescent="0.3">
      <c r="A72" s="17">
        <v>64</v>
      </c>
      <c r="B72" s="18" t="s">
        <v>205</v>
      </c>
      <c r="C72" s="19" t="s">
        <v>149</v>
      </c>
      <c r="D72" s="22">
        <v>39</v>
      </c>
      <c r="E72" s="26" t="s">
        <v>182</v>
      </c>
      <c r="F72" s="35" t="s">
        <v>183</v>
      </c>
    </row>
    <row r="73" spans="1:6" s="4" customFormat="1" ht="24.95" customHeight="1" x14ac:dyDescent="0.3">
      <c r="A73" s="17">
        <v>65</v>
      </c>
      <c r="B73" s="18" t="s">
        <v>150</v>
      </c>
      <c r="C73" s="19" t="s">
        <v>151</v>
      </c>
      <c r="D73" s="22">
        <v>48</v>
      </c>
      <c r="E73" s="26" t="s">
        <v>182</v>
      </c>
      <c r="F73" s="35" t="s">
        <v>183</v>
      </c>
    </row>
    <row r="74" spans="1:6" s="4" customFormat="1" ht="24.95" customHeight="1" x14ac:dyDescent="0.3">
      <c r="A74" s="17">
        <v>66</v>
      </c>
      <c r="B74" s="18" t="s">
        <v>152</v>
      </c>
      <c r="C74" s="19" t="s">
        <v>153</v>
      </c>
      <c r="D74" s="22">
        <v>28</v>
      </c>
      <c r="E74" s="26" t="s">
        <v>182</v>
      </c>
      <c r="F74" s="35" t="s">
        <v>183</v>
      </c>
    </row>
    <row r="75" spans="1:6" s="4" customFormat="1" ht="24.95" customHeight="1" x14ac:dyDescent="0.3">
      <c r="A75" s="17">
        <v>67</v>
      </c>
      <c r="B75" s="18" t="s">
        <v>154</v>
      </c>
      <c r="C75" s="19" t="s">
        <v>155</v>
      </c>
      <c r="D75" s="22">
        <v>95</v>
      </c>
      <c r="E75" s="26" t="s">
        <v>182</v>
      </c>
      <c r="F75" s="35" t="s">
        <v>183</v>
      </c>
    </row>
    <row r="76" spans="1:6" s="4" customFormat="1" ht="24.95" customHeight="1" x14ac:dyDescent="0.3">
      <c r="A76" s="17">
        <v>68</v>
      </c>
      <c r="B76" s="18" t="s">
        <v>206</v>
      </c>
      <c r="C76" s="19" t="s">
        <v>155</v>
      </c>
      <c r="D76" s="22">
        <v>28</v>
      </c>
      <c r="E76" s="26" t="s">
        <v>182</v>
      </c>
      <c r="F76" s="35" t="s">
        <v>183</v>
      </c>
    </row>
    <row r="77" spans="1:6" s="4" customFormat="1" ht="24.95" customHeight="1" x14ac:dyDescent="0.3">
      <c r="A77" s="17">
        <v>69</v>
      </c>
      <c r="B77" s="18" t="s">
        <v>207</v>
      </c>
      <c r="C77" s="19" t="s">
        <v>156</v>
      </c>
      <c r="D77" s="22">
        <v>27</v>
      </c>
      <c r="E77" s="26" t="s">
        <v>182</v>
      </c>
      <c r="F77" s="35" t="s">
        <v>183</v>
      </c>
    </row>
    <row r="78" spans="1:6" s="4" customFormat="1" ht="24.95" customHeight="1" x14ac:dyDescent="0.3">
      <c r="A78" s="17">
        <v>70</v>
      </c>
      <c r="B78" s="18" t="s">
        <v>157</v>
      </c>
      <c r="C78" s="19" t="s">
        <v>155</v>
      </c>
      <c r="D78" s="22">
        <v>12</v>
      </c>
      <c r="E78" s="26" t="s">
        <v>182</v>
      </c>
      <c r="F78" s="35" t="s">
        <v>183</v>
      </c>
    </row>
    <row r="79" spans="1:6" s="4" customFormat="1" ht="24.95" customHeight="1" x14ac:dyDescent="0.3">
      <c r="A79" s="17">
        <v>71</v>
      </c>
      <c r="B79" s="18" t="s">
        <v>158</v>
      </c>
      <c r="C79" s="19" t="s">
        <v>159</v>
      </c>
      <c r="D79" s="22">
        <v>55</v>
      </c>
      <c r="E79" s="26" t="s">
        <v>182</v>
      </c>
      <c r="F79" s="35" t="s">
        <v>183</v>
      </c>
    </row>
    <row r="80" spans="1:6" s="4" customFormat="1" ht="24.95" customHeight="1" x14ac:dyDescent="0.3">
      <c r="A80" s="17">
        <v>72</v>
      </c>
      <c r="B80" s="18" t="s">
        <v>160</v>
      </c>
      <c r="C80" s="19" t="s">
        <v>161</v>
      </c>
      <c r="D80" s="22">
        <v>28</v>
      </c>
      <c r="E80" s="26" t="s">
        <v>182</v>
      </c>
      <c r="F80" s="35" t="s">
        <v>183</v>
      </c>
    </row>
    <row r="81" spans="1:6" s="4" customFormat="1" ht="24.95" customHeight="1" x14ac:dyDescent="0.3">
      <c r="A81" s="17">
        <v>73</v>
      </c>
      <c r="B81" s="18" t="s">
        <v>208</v>
      </c>
      <c r="C81" s="19" t="s">
        <v>162</v>
      </c>
      <c r="D81" s="22">
        <v>20</v>
      </c>
      <c r="E81" s="26" t="s">
        <v>182</v>
      </c>
      <c r="F81" s="35" t="s">
        <v>183</v>
      </c>
    </row>
    <row r="82" spans="1:6" s="4" customFormat="1" ht="24.95" customHeight="1" x14ac:dyDescent="0.3">
      <c r="A82" s="17">
        <v>74</v>
      </c>
      <c r="B82" s="18" t="s">
        <v>209</v>
      </c>
      <c r="C82" s="19" t="s">
        <v>163</v>
      </c>
      <c r="D82" s="22">
        <v>15</v>
      </c>
      <c r="E82" s="26" t="s">
        <v>182</v>
      </c>
      <c r="F82" s="35" t="s">
        <v>183</v>
      </c>
    </row>
    <row r="83" spans="1:6" s="4" customFormat="1" ht="24.95" customHeight="1" x14ac:dyDescent="0.3">
      <c r="A83" s="17">
        <v>75</v>
      </c>
      <c r="B83" s="18" t="s">
        <v>164</v>
      </c>
      <c r="C83" s="19" t="s">
        <v>165</v>
      </c>
      <c r="D83" s="22">
        <v>34</v>
      </c>
      <c r="E83" s="26" t="s">
        <v>182</v>
      </c>
      <c r="F83" s="35" t="s">
        <v>183</v>
      </c>
    </row>
    <row r="84" spans="1:6" s="4" customFormat="1" ht="24.95" customHeight="1" x14ac:dyDescent="0.3">
      <c r="A84" s="17">
        <v>76</v>
      </c>
      <c r="B84" s="18" t="s">
        <v>166</v>
      </c>
      <c r="C84" s="19" t="s">
        <v>167</v>
      </c>
      <c r="D84" s="22">
        <v>31</v>
      </c>
      <c r="E84" s="26" t="s">
        <v>182</v>
      </c>
      <c r="F84" s="35" t="s">
        <v>183</v>
      </c>
    </row>
    <row r="85" spans="1:6" s="4" customFormat="1" ht="24.95" customHeight="1" x14ac:dyDescent="0.3">
      <c r="A85" s="17">
        <v>77</v>
      </c>
      <c r="B85" s="18" t="s">
        <v>168</v>
      </c>
      <c r="C85" s="19" t="s">
        <v>169</v>
      </c>
      <c r="D85" s="22">
        <v>39</v>
      </c>
      <c r="E85" s="26" t="s">
        <v>182</v>
      </c>
      <c r="F85" s="35" t="s">
        <v>183</v>
      </c>
    </row>
    <row r="86" spans="1:6" s="4" customFormat="1" ht="24.95" customHeight="1" x14ac:dyDescent="0.3">
      <c r="A86" s="17">
        <v>78</v>
      </c>
      <c r="B86" s="18" t="s">
        <v>210</v>
      </c>
      <c r="C86" s="19" t="s">
        <v>203</v>
      </c>
      <c r="D86" s="22">
        <v>70</v>
      </c>
      <c r="E86" s="26" t="s">
        <v>182</v>
      </c>
      <c r="F86" s="35" t="s">
        <v>183</v>
      </c>
    </row>
    <row r="87" spans="1:6" s="4" customFormat="1" ht="24.95" customHeight="1" x14ac:dyDescent="0.3">
      <c r="A87" s="17">
        <v>79</v>
      </c>
      <c r="B87" s="18" t="s">
        <v>171</v>
      </c>
      <c r="C87" s="19" t="s">
        <v>172</v>
      </c>
      <c r="D87" s="22">
        <v>70</v>
      </c>
      <c r="E87" s="26" t="s">
        <v>182</v>
      </c>
      <c r="F87" s="35" t="s">
        <v>183</v>
      </c>
    </row>
    <row r="88" spans="1:6" s="4" customFormat="1" ht="24.95" customHeight="1" x14ac:dyDescent="0.3">
      <c r="A88" s="17">
        <v>80</v>
      </c>
      <c r="B88" s="18" t="s">
        <v>173</v>
      </c>
      <c r="C88" s="19" t="s">
        <v>174</v>
      </c>
      <c r="D88" s="22">
        <v>31</v>
      </c>
      <c r="E88" s="26" t="s">
        <v>182</v>
      </c>
      <c r="F88" s="35" t="s">
        <v>183</v>
      </c>
    </row>
    <row r="89" spans="1:6" s="4" customFormat="1" ht="24.95" customHeight="1" x14ac:dyDescent="0.3">
      <c r="A89" s="17">
        <v>81</v>
      </c>
      <c r="B89" s="18" t="s">
        <v>175</v>
      </c>
      <c r="C89" s="19" t="s">
        <v>38</v>
      </c>
      <c r="D89" s="22">
        <v>72</v>
      </c>
      <c r="E89" s="26" t="s">
        <v>182</v>
      </c>
      <c r="F89" s="35" t="s">
        <v>183</v>
      </c>
    </row>
    <row r="90" spans="1:6" s="4" customFormat="1" ht="24.95" customHeight="1" x14ac:dyDescent="0.3">
      <c r="A90" s="17">
        <v>82</v>
      </c>
      <c r="B90" s="18" t="s">
        <v>176</v>
      </c>
      <c r="C90" s="19" t="s">
        <v>177</v>
      </c>
      <c r="D90" s="22">
        <v>74</v>
      </c>
      <c r="E90" s="26" t="s">
        <v>182</v>
      </c>
      <c r="F90" s="35" t="s">
        <v>183</v>
      </c>
    </row>
    <row r="91" spans="1:6" s="4" customFormat="1" ht="24.95" customHeight="1" x14ac:dyDescent="0.3">
      <c r="A91" s="17">
        <v>83</v>
      </c>
      <c r="B91" s="18" t="s">
        <v>76</v>
      </c>
      <c r="C91" s="19" t="s">
        <v>77</v>
      </c>
      <c r="D91" s="29">
        <v>17</v>
      </c>
      <c r="E91" s="26" t="s">
        <v>182</v>
      </c>
      <c r="F91" s="35" t="s">
        <v>183</v>
      </c>
    </row>
    <row r="92" spans="1:6" s="4" customFormat="1" ht="24.95" customHeight="1" x14ac:dyDescent="0.3">
      <c r="A92" s="17">
        <v>84</v>
      </c>
      <c r="B92" s="18" t="s">
        <v>201</v>
      </c>
      <c r="C92" s="19" t="s">
        <v>78</v>
      </c>
      <c r="D92" s="29">
        <v>74</v>
      </c>
      <c r="E92" s="26" t="s">
        <v>182</v>
      </c>
      <c r="F92" s="35" t="s">
        <v>183</v>
      </c>
    </row>
    <row r="93" spans="1:6" s="4" customFormat="1" ht="24.95" customHeight="1" x14ac:dyDescent="0.3">
      <c r="A93" s="17">
        <v>85</v>
      </c>
      <c r="B93" s="18" t="s">
        <v>79</v>
      </c>
      <c r="C93" s="19" t="s">
        <v>80</v>
      </c>
      <c r="D93" s="29">
        <v>83</v>
      </c>
      <c r="E93" s="26" t="s">
        <v>182</v>
      </c>
      <c r="F93" s="35" t="s">
        <v>183</v>
      </c>
    </row>
    <row r="94" spans="1:6" s="4" customFormat="1" ht="24.95" customHeight="1" x14ac:dyDescent="0.3">
      <c r="A94" s="17">
        <v>86</v>
      </c>
      <c r="B94" s="18" t="s">
        <v>30</v>
      </c>
      <c r="C94" s="17" t="s">
        <v>31</v>
      </c>
      <c r="D94" s="28">
        <v>48</v>
      </c>
      <c r="E94" s="26" t="s">
        <v>182</v>
      </c>
      <c r="F94" s="35" t="s">
        <v>183</v>
      </c>
    </row>
    <row r="95" spans="1:6" s="4" customFormat="1" ht="24.95" customHeight="1" x14ac:dyDescent="0.3">
      <c r="A95" s="17">
        <v>87</v>
      </c>
      <c r="B95" s="18" t="s">
        <v>32</v>
      </c>
      <c r="C95" s="17" t="s">
        <v>33</v>
      </c>
      <c r="D95" s="28">
        <v>72</v>
      </c>
      <c r="E95" s="26" t="s">
        <v>182</v>
      </c>
      <c r="F95" s="35" t="s">
        <v>183</v>
      </c>
    </row>
    <row r="96" spans="1:6" s="4" customFormat="1" ht="24.95" customHeight="1" x14ac:dyDescent="0.3">
      <c r="A96" s="17">
        <v>88</v>
      </c>
      <c r="B96" s="18" t="s">
        <v>34</v>
      </c>
      <c r="C96" s="17" t="s">
        <v>35</v>
      </c>
      <c r="D96" s="28">
        <v>29</v>
      </c>
      <c r="E96" s="26" t="s">
        <v>182</v>
      </c>
      <c r="F96" s="35" t="s">
        <v>183</v>
      </c>
    </row>
    <row r="97" spans="1:6" x14ac:dyDescent="0.3">
      <c r="A97" s="9" t="s">
        <v>1</v>
      </c>
      <c r="B97" s="9" t="s">
        <v>197</v>
      </c>
      <c r="C97" s="10"/>
      <c r="D97" s="24">
        <f>SUM(D98:D103)</f>
        <v>620</v>
      </c>
      <c r="E97" s="25"/>
      <c r="F97" s="9"/>
    </row>
    <row r="98" spans="1:6" ht="27" x14ac:dyDescent="0.3">
      <c r="A98" s="17">
        <v>89</v>
      </c>
      <c r="B98" s="18" t="s">
        <v>49</v>
      </c>
      <c r="C98" s="19" t="s">
        <v>50</v>
      </c>
      <c r="D98" s="28">
        <v>37</v>
      </c>
      <c r="E98" s="26" t="s">
        <v>182</v>
      </c>
      <c r="F98" s="35" t="s">
        <v>188</v>
      </c>
    </row>
    <row r="99" spans="1:6" ht="27" x14ac:dyDescent="0.3">
      <c r="A99" s="17">
        <v>90</v>
      </c>
      <c r="B99" s="18" t="s">
        <v>51</v>
      </c>
      <c r="C99" s="19" t="s">
        <v>52</v>
      </c>
      <c r="D99" s="28">
        <v>55</v>
      </c>
      <c r="E99" s="26" t="s">
        <v>182</v>
      </c>
      <c r="F99" s="35" t="s">
        <v>188</v>
      </c>
    </row>
    <row r="100" spans="1:6" ht="27" x14ac:dyDescent="0.3">
      <c r="A100" s="17">
        <v>91</v>
      </c>
      <c r="B100" s="18" t="s">
        <v>57</v>
      </c>
      <c r="C100" s="19" t="s">
        <v>58</v>
      </c>
      <c r="D100" s="28">
        <v>73</v>
      </c>
      <c r="E100" s="26" t="s">
        <v>182</v>
      </c>
      <c r="F100" s="35" t="s">
        <v>188</v>
      </c>
    </row>
    <row r="101" spans="1:6" ht="27" x14ac:dyDescent="0.3">
      <c r="A101" s="17">
        <v>92</v>
      </c>
      <c r="B101" s="18" t="s">
        <v>170</v>
      </c>
      <c r="C101" s="19" t="s">
        <v>214</v>
      </c>
      <c r="D101" s="22">
        <v>36</v>
      </c>
      <c r="E101" s="26" t="s">
        <v>182</v>
      </c>
      <c r="F101" s="35" t="s">
        <v>188</v>
      </c>
    </row>
    <row r="102" spans="1:6" ht="27" x14ac:dyDescent="0.3">
      <c r="A102" s="17">
        <v>93</v>
      </c>
      <c r="B102" s="18" t="s">
        <v>123</v>
      </c>
      <c r="C102" s="21" t="s">
        <v>124</v>
      </c>
      <c r="D102" s="22">
        <v>146</v>
      </c>
      <c r="E102" s="26" t="s">
        <v>182</v>
      </c>
      <c r="F102" s="35" t="s">
        <v>188</v>
      </c>
    </row>
    <row r="103" spans="1:6" ht="27" x14ac:dyDescent="0.3">
      <c r="A103" s="17">
        <v>94</v>
      </c>
      <c r="B103" s="18" t="s">
        <v>111</v>
      </c>
      <c r="C103" s="19" t="s">
        <v>112</v>
      </c>
      <c r="D103" s="29">
        <v>273</v>
      </c>
      <c r="E103" s="26" t="s">
        <v>182</v>
      </c>
      <c r="F103" s="35" t="s">
        <v>188</v>
      </c>
    </row>
    <row r="104" spans="1:6" x14ac:dyDescent="0.3">
      <c r="A104" s="9" t="s">
        <v>1</v>
      </c>
      <c r="B104" s="9" t="s">
        <v>198</v>
      </c>
      <c r="C104" s="10"/>
      <c r="D104" s="24">
        <f>SUM(D105:D110)</f>
        <v>1057</v>
      </c>
      <c r="E104" s="25"/>
      <c r="F104" s="9"/>
    </row>
    <row r="105" spans="1:6" ht="27" x14ac:dyDescent="0.3">
      <c r="A105" s="17">
        <v>95</v>
      </c>
      <c r="B105" s="18" t="s">
        <v>45</v>
      </c>
      <c r="C105" s="19" t="s">
        <v>46</v>
      </c>
      <c r="D105" s="28">
        <v>505</v>
      </c>
      <c r="E105" s="26" t="s">
        <v>182</v>
      </c>
      <c r="F105" s="35" t="s">
        <v>184</v>
      </c>
    </row>
    <row r="106" spans="1:6" ht="27" x14ac:dyDescent="0.3">
      <c r="A106" s="17">
        <v>96</v>
      </c>
      <c r="B106" s="18" t="s">
        <v>59</v>
      </c>
      <c r="C106" s="19" t="s">
        <v>60</v>
      </c>
      <c r="D106" s="28">
        <v>77</v>
      </c>
      <c r="E106" s="26" t="s">
        <v>182</v>
      </c>
      <c r="F106" s="35" t="s">
        <v>184</v>
      </c>
    </row>
    <row r="107" spans="1:6" ht="27" x14ac:dyDescent="0.3">
      <c r="A107" s="17">
        <v>97</v>
      </c>
      <c r="B107" s="18" t="s">
        <v>61</v>
      </c>
      <c r="C107" s="19" t="s">
        <v>60</v>
      </c>
      <c r="D107" s="28">
        <v>218</v>
      </c>
      <c r="E107" s="26" t="s">
        <v>182</v>
      </c>
      <c r="F107" s="35" t="s">
        <v>184</v>
      </c>
    </row>
    <row r="108" spans="1:6" ht="27" x14ac:dyDescent="0.3">
      <c r="A108" s="17">
        <v>98</v>
      </c>
      <c r="B108" s="18" t="s">
        <v>72</v>
      </c>
      <c r="C108" s="19" t="s">
        <v>73</v>
      </c>
      <c r="D108" s="29">
        <v>58</v>
      </c>
      <c r="E108" s="26" t="s">
        <v>182</v>
      </c>
      <c r="F108" s="35" t="s">
        <v>184</v>
      </c>
    </row>
    <row r="109" spans="1:6" ht="27" x14ac:dyDescent="0.3">
      <c r="A109" s="17">
        <v>99</v>
      </c>
      <c r="B109" s="18" t="s">
        <v>119</v>
      </c>
      <c r="C109" s="19" t="s">
        <v>120</v>
      </c>
      <c r="D109" s="22">
        <v>56</v>
      </c>
      <c r="E109" s="26" t="s">
        <v>182</v>
      </c>
      <c r="F109" s="35" t="s">
        <v>184</v>
      </c>
    </row>
    <row r="110" spans="1:6" ht="27" x14ac:dyDescent="0.3">
      <c r="A110" s="17">
        <v>100</v>
      </c>
      <c r="B110" s="18" t="s">
        <v>121</v>
      </c>
      <c r="C110" s="19" t="s">
        <v>122</v>
      </c>
      <c r="D110" s="22">
        <v>143</v>
      </c>
      <c r="E110" s="26" t="s">
        <v>182</v>
      </c>
      <c r="F110" s="35" t="s">
        <v>184</v>
      </c>
    </row>
  </sheetData>
  <mergeCells count="2">
    <mergeCell ref="A2:F2"/>
    <mergeCell ref="A3:F3"/>
  </mergeCells>
  <phoneticPr fontId="13" type="noConversion"/>
  <pageMargins left="0.51181102362204722" right="0.43307086614173229" top="0.74803149606299213" bottom="0.74803149606299213" header="0.31496062992125984" footer="0.31496062992125984"/>
  <pageSetup paperSize="9" scale="80" fitToHeight="0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기관명</vt:lpstr>
      <vt:lpstr>기관명!Print_Area</vt:lpstr>
      <vt:lpstr>기관명!Print_Titles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2026-09-14T04:59:49Z</dcterms:modified>
</cp:coreProperties>
</file>